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<sst xmlns="http://schemas.openxmlformats.org/spreadsheetml/2006/main" count="37" uniqueCount="27">
  <si>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2024年1-6月广州市各辖区专利授权量统计表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</si>
  <si>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</si>
  <si>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</si>
  <si>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</si>
  <si>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</si>
  <si>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</si>
  <si>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</si>
  <si>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</si>
  <si>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</si>
  <si>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</si>
  <si>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</si>
  <si>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</si>
  <si>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</si>
  <si>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</si>
  <si>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</si>
  <si>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</si>
  <si>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</si>
  <si>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</si>
  <si>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</si>
  <si>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</si>
  <si>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</si>
  <si>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</si>
  <si>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</si>
  <si>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其它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</si>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</sst>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29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76" fontId="5" fillId="2" borderId="0" xfId="3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2" borderId="0" xfId="3" applyNumberFormat="1" applyFont="1" applyFill="1" applyBorder="1" applyAlignment="1">
      <alignment horizontal="center" vertical="center" shrinkToFit="1"/>
    </xf>
    <xf numFmtId="177" fontId="5" fillId="2" borderId="0" xfId="3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3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 shrinkToFit="1"/>
    </xf>
    <xf numFmtId="177" fontId="4" fillId="0" borderId="1" xfId="3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zoomScale="110" zoomScaleNormal="110" workbookViewId="0">
      <selection activeCell="D16" sqref="D16"/>
    </sheetView>
  </sheetViews>
  <sheetFormatPr defaultColWidth="9" defaultRowHeight="14.25"/>
  <cols>
    <col min="1" max="1" width="7.15" style="2" customWidth="1"/>
    <col min="2" max="2" width="5.225" customWidth="1"/>
    <col min="3" max="3" width="7.88333333333333" customWidth="1"/>
    <col min="4" max="4" width="6.93333333333333" customWidth="1"/>
    <col min="5" max="5" width="6.59166666666667" customWidth="1"/>
    <col min="6" max="6" width="5.90833333333333" customWidth="1"/>
    <col min="7" max="7" width="7" customWidth="1"/>
    <col min="8" max="10" width="6.10833333333333" customWidth="1"/>
    <col min="11" max="11" width="6.775" customWidth="1"/>
    <col min="12" max="12" width="7.275" customWidth="1"/>
  </cols>
  <sheetData>
    <row r="1" ht="37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.05" customHeight="1" spans="1:12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19" t="s">
        <v>9</v>
      </c>
      <c r="K2" s="19" t="s">
        <v>10</v>
      </c>
      <c r="L2" s="19" t="s">
        <v>11</v>
      </c>
    </row>
    <row r="3" ht="15.05" customHeight="1" spans="1:12">
      <c r="A3" s="8"/>
      <c r="B3" s="6">
        <v>1</v>
      </c>
      <c r="C3" s="9" t="s">
        <v>12</v>
      </c>
      <c r="D3" s="10">
        <v>5159</v>
      </c>
      <c r="E3" s="9">
        <v>3705</v>
      </c>
      <c r="F3" s="9">
        <v>1345</v>
      </c>
      <c r="G3" s="9">
        <v>10209</v>
      </c>
      <c r="H3" s="9">
        <v>10657</v>
      </c>
      <c r="I3" s="15">
        <f>(G3-H3)/H3*100</f>
        <v>-4.20380970254293</v>
      </c>
      <c r="J3" s="15">
        <f>D3/G3*100</f>
        <v>50.5338426878245</v>
      </c>
      <c r="K3" s="9">
        <v>3732</v>
      </c>
      <c r="L3" s="15">
        <f>(D3-K3)/K3*100</f>
        <v>38.2368703108253</v>
      </c>
    </row>
    <row r="4" ht="15" spans="1:12">
      <c r="A4" s="11"/>
      <c r="B4" s="6">
        <v>2</v>
      </c>
      <c r="C4" s="9" t="s">
        <v>13</v>
      </c>
      <c r="D4" s="10">
        <v>4731</v>
      </c>
      <c r="E4" s="9">
        <v>2501</v>
      </c>
      <c r="F4" s="9">
        <v>1759</v>
      </c>
      <c r="G4" s="9">
        <v>8991</v>
      </c>
      <c r="H4" s="9">
        <v>10200</v>
      </c>
      <c r="I4" s="15">
        <f>(G4-H4)/H4*100</f>
        <v>-11.8529411764706</v>
      </c>
      <c r="J4" s="15">
        <f>D4/G4*100</f>
        <v>52.6192859526193</v>
      </c>
      <c r="K4" s="9">
        <v>4709</v>
      </c>
      <c r="L4" s="15">
        <f>(D4-K4)/K4*100</f>
        <v>0.467190486302824</v>
      </c>
    </row>
    <row r="5" ht="15" spans="1:12">
      <c r="A5" s="11"/>
      <c r="B5" s="6">
        <v>3</v>
      </c>
      <c r="C5" s="9" t="s">
        <v>14</v>
      </c>
      <c r="D5" s="10">
        <v>2863</v>
      </c>
      <c r="E5" s="9">
        <v>1561</v>
      </c>
      <c r="F5" s="9">
        <v>734</v>
      </c>
      <c r="G5" s="9">
        <v>5158</v>
      </c>
      <c r="H5" s="9">
        <v>5763</v>
      </c>
      <c r="I5" s="15">
        <f t="shared" ref="I3:I15" si="0">(G5-H5)/H5*100</f>
        <v>-10.4980045115391</v>
      </c>
      <c r="J5" s="15">
        <f t="shared" ref="J3:J16" si="1">D5/G5*100</f>
        <v>55.5060100814269</v>
      </c>
      <c r="K5" s="9">
        <v>2804</v>
      </c>
      <c r="L5" s="15">
        <f t="shared" ref="L3:L15" si="2">(D5-K5)/K5*100</f>
        <v>2.10413694721826</v>
      </c>
    </row>
    <row r="6" ht="15" spans="1:12">
      <c r="A6" s="11"/>
      <c r="B6" s="6">
        <v>4</v>
      </c>
      <c r="C6" s="9" t="s">
        <v>15</v>
      </c>
      <c r="D6" s="10">
        <v>2406</v>
      </c>
      <c r="E6" s="9">
        <v>3173</v>
      </c>
      <c r="F6" s="9">
        <v>2209</v>
      </c>
      <c r="G6" s="9">
        <v>7788</v>
      </c>
      <c r="H6" s="9">
        <v>9374</v>
      </c>
      <c r="I6" s="15">
        <f t="shared" si="0"/>
        <v>-16.9191380413911</v>
      </c>
      <c r="J6" s="15">
        <f t="shared" si="1"/>
        <v>30.8936825885978</v>
      </c>
      <c r="K6" s="9">
        <v>1940</v>
      </c>
      <c r="L6" s="15">
        <f t="shared" si="2"/>
        <v>24.020618556701</v>
      </c>
    </row>
    <row r="7" ht="15" spans="1:12">
      <c r="A7" s="11"/>
      <c r="B7" s="6">
        <v>5</v>
      </c>
      <c r="C7" s="9" t="s">
        <v>16</v>
      </c>
      <c r="D7" s="10">
        <v>1435</v>
      </c>
      <c r="E7" s="9">
        <v>1043</v>
      </c>
      <c r="F7" s="9">
        <v>871</v>
      </c>
      <c r="G7" s="9">
        <v>3349</v>
      </c>
      <c r="H7" s="9">
        <v>3848</v>
      </c>
      <c r="I7" s="15">
        <f t="shared" si="0"/>
        <v>-12.9677754677755</v>
      </c>
      <c r="J7" s="15">
        <f t="shared" si="1"/>
        <v>42.8486115258286</v>
      </c>
      <c r="K7" s="9">
        <v>1683</v>
      </c>
      <c r="L7" s="15">
        <f t="shared" si="2"/>
        <v>-14.7355912061794</v>
      </c>
    </row>
    <row r="8" ht="15" spans="1:12">
      <c r="A8" s="11"/>
      <c r="B8" s="6">
        <v>6</v>
      </c>
      <c r="C8" s="9" t="s">
        <v>17</v>
      </c>
      <c r="D8" s="10">
        <v>1360</v>
      </c>
      <c r="E8" s="9">
        <v>1855</v>
      </c>
      <c r="F8" s="9">
        <v>609</v>
      </c>
      <c r="G8" s="9">
        <v>3824</v>
      </c>
      <c r="H8" s="9">
        <v>4552</v>
      </c>
      <c r="I8" s="15">
        <f t="shared" si="0"/>
        <v>-15.9929701230228</v>
      </c>
      <c r="J8" s="15">
        <f t="shared" si="1"/>
        <v>35.5648535564854</v>
      </c>
      <c r="K8" s="9">
        <v>927</v>
      </c>
      <c r="L8" s="15">
        <f t="shared" si="2"/>
        <v>46.7098166127292</v>
      </c>
    </row>
    <row r="9" ht="15" spans="1:12">
      <c r="A9" s="11"/>
      <c r="B9" s="6">
        <v>7</v>
      </c>
      <c r="C9" s="9" t="s">
        <v>18</v>
      </c>
      <c r="D9" s="10">
        <v>1086</v>
      </c>
      <c r="E9" s="9">
        <v>2306</v>
      </c>
      <c r="F9" s="9">
        <v>3613</v>
      </c>
      <c r="G9" s="9">
        <v>7005</v>
      </c>
      <c r="H9" s="9">
        <v>7605</v>
      </c>
      <c r="I9" s="15">
        <f t="shared" si="0"/>
        <v>-7.88954635108481</v>
      </c>
      <c r="J9" s="15">
        <f t="shared" si="1"/>
        <v>15.5032119914347</v>
      </c>
      <c r="K9" s="9">
        <v>729</v>
      </c>
      <c r="L9" s="15">
        <f t="shared" si="2"/>
        <v>48.9711934156379</v>
      </c>
    </row>
    <row r="10" ht="15" spans="1:12">
      <c r="A10" s="11"/>
      <c r="B10" s="6">
        <v>8</v>
      </c>
      <c r="C10" s="9" t="s">
        <v>19</v>
      </c>
      <c r="D10" s="10">
        <v>669</v>
      </c>
      <c r="E10" s="9">
        <v>1572</v>
      </c>
      <c r="F10" s="9">
        <v>1754</v>
      </c>
      <c r="G10" s="9">
        <v>3995</v>
      </c>
      <c r="H10" s="9">
        <v>5931</v>
      </c>
      <c r="I10" s="15">
        <f t="shared" si="0"/>
        <v>-32.6420502444782</v>
      </c>
      <c r="J10" s="15">
        <f t="shared" si="1"/>
        <v>16.7459324155194</v>
      </c>
      <c r="K10" s="9">
        <v>404</v>
      </c>
      <c r="L10" s="15">
        <f t="shared" si="2"/>
        <v>65.5940594059406</v>
      </c>
    </row>
    <row r="11" ht="15" spans="1:12">
      <c r="A11" s="11"/>
      <c r="B11" s="6">
        <v>9</v>
      </c>
      <c r="C11" s="9" t="s">
        <v>20</v>
      </c>
      <c r="D11" s="10">
        <v>575</v>
      </c>
      <c r="E11" s="9">
        <v>1567</v>
      </c>
      <c r="F11" s="9">
        <v>481</v>
      </c>
      <c r="G11" s="9">
        <v>2623</v>
      </c>
      <c r="H11" s="9">
        <v>2896</v>
      </c>
      <c r="I11" s="15">
        <f t="shared" si="0"/>
        <v>-9.4267955801105</v>
      </c>
      <c r="J11" s="15">
        <f t="shared" si="1"/>
        <v>21.9214639725505</v>
      </c>
      <c r="K11" s="9">
        <v>355</v>
      </c>
      <c r="L11" s="15">
        <f t="shared" si="2"/>
        <v>61.9718309859155</v>
      </c>
    </row>
    <row r="12" ht="15" spans="1:12">
      <c r="A12" s="11"/>
      <c r="B12" s="6">
        <v>10</v>
      </c>
      <c r="C12" s="9" t="s">
        <v>21</v>
      </c>
      <c r="D12" s="10">
        <v>300</v>
      </c>
      <c r="E12" s="9">
        <v>538</v>
      </c>
      <c r="F12" s="9">
        <v>702</v>
      </c>
      <c r="G12" s="9">
        <v>1540</v>
      </c>
      <c r="H12" s="9">
        <v>1636</v>
      </c>
      <c r="I12" s="15">
        <f t="shared" si="0"/>
        <v>-5.8679706601467</v>
      </c>
      <c r="J12" s="15">
        <f t="shared" si="1"/>
        <v>19.4805194805195</v>
      </c>
      <c r="K12" s="9">
        <v>220</v>
      </c>
      <c r="L12" s="15">
        <f t="shared" si="2"/>
        <v>36.3636363636364</v>
      </c>
    </row>
    <row r="13" ht="15" spans="1:12">
      <c r="A13" s="11"/>
      <c r="B13" s="6">
        <v>11</v>
      </c>
      <c r="C13" s="9" t="s">
        <v>22</v>
      </c>
      <c r="D13" s="10">
        <v>193</v>
      </c>
      <c r="E13" s="9">
        <v>413</v>
      </c>
      <c r="F13" s="9">
        <v>185</v>
      </c>
      <c r="G13" s="9">
        <v>791</v>
      </c>
      <c r="H13" s="9">
        <v>947</v>
      </c>
      <c r="I13" s="15">
        <f t="shared" si="0"/>
        <v>-16.4730728616684</v>
      </c>
      <c r="J13" s="15">
        <f t="shared" si="1"/>
        <v>24.3994943109987</v>
      </c>
      <c r="K13" s="9">
        <v>122</v>
      </c>
      <c r="L13" s="15">
        <f t="shared" si="2"/>
        <v>58.1967213114754</v>
      </c>
    </row>
    <row r="14" ht="15" spans="1:12">
      <c r="A14" s="8"/>
      <c r="B14" s="6"/>
      <c r="C14" s="9" t="s">
        <v>23</v>
      </c>
      <c r="D14" s="10">
        <v>1</v>
      </c>
      <c r="E14" s="9">
        <v>2</v>
      </c>
      <c r="F14" s="9">
        <v>1</v>
      </c>
      <c r="G14" s="9">
        <v>4</v>
      </c>
      <c r="H14" s="9">
        <v>5</v>
      </c>
      <c r="I14" s="15">
        <f t="shared" si="0"/>
        <v>-20</v>
      </c>
      <c r="J14" s="15">
        <f t="shared" si="1"/>
        <v>25</v>
      </c>
      <c r="K14" s="9">
        <v>2</v>
      </c>
      <c r="L14" s="15">
        <f t="shared" si="2"/>
        <v>-50</v>
      </c>
    </row>
    <row r="15" ht="15.05" customHeight="1" spans="1:12">
      <c r="A15" s="8"/>
      <c r="B15" s="6"/>
      <c r="C15" s="9" t="s">
        <v>6</v>
      </c>
      <c r="D15" s="10">
        <f>SUM(D3:D14)</f>
        <v>20778</v>
      </c>
      <c r="E15" s="10">
        <f>SUM(E3:E14)</f>
        <v>20236</v>
      </c>
      <c r="F15" s="10">
        <f>SUM(F3:F14)</f>
        <v>14263</v>
      </c>
      <c r="G15" s="10">
        <f>SUM(G3:G14)</f>
        <v>55277</v>
      </c>
      <c r="H15" s="10">
        <f>SUM(H3:H14)</f>
        <v>63414</v>
      </c>
      <c r="I15" s="15">
        <f t="shared" si="0"/>
        <v>-12.831551392437</v>
      </c>
      <c r="J15" s="15">
        <f t="shared" si="1"/>
        <v>37.5888705971742</v>
      </c>
      <c r="K15" s="9">
        <f>SUM(K3:K14)</f>
        <v>17627</v>
      </c>
      <c r="L15" s="15">
        <f t="shared" si="2"/>
        <v>17.8759857037499</v>
      </c>
    </row>
    <row r="16" ht="15" spans="1:12">
      <c r="A16" s="8"/>
      <c r="B16" s="6"/>
      <c r="C16" s="9" t="s">
        <v>24</v>
      </c>
      <c r="D16" s="10">
        <v>17627</v>
      </c>
      <c r="E16" s="9">
        <v>28709</v>
      </c>
      <c r="F16" s="9">
        <v>17078</v>
      </c>
      <c r="G16" s="9">
        <v>63414</v>
      </c>
      <c r="H16" s="9" t="s">
        <v>25</v>
      </c>
      <c r="I16" s="15" t="s">
        <v>25</v>
      </c>
      <c r="J16" s="15">
        <f t="shared" si="1"/>
        <v>27.7967010439335</v>
      </c>
      <c r="K16" s="9" t="s">
        <v>25</v>
      </c>
      <c r="L16" s="20" t="s">
        <v>25</v>
      </c>
    </row>
    <row r="17" ht="18" customHeight="1" spans="1:12">
      <c r="A17" s="12"/>
      <c r="B17" s="13"/>
      <c r="C17" s="14" t="s">
        <v>8</v>
      </c>
      <c r="D17" s="15">
        <f>(D15-D16)/D16*100</f>
        <v>17.8759857037499</v>
      </c>
      <c r="E17" s="15">
        <f>(E15-E16)/E16*100</f>
        <v>-29.5133930126441</v>
      </c>
      <c r="F17" s="15">
        <f>(F15-F16)/F16*100</f>
        <v>-16.483194753484</v>
      </c>
      <c r="G17" s="15">
        <f>(G15-G16)/G16*100</f>
        <v>-12.831551392437</v>
      </c>
      <c r="H17" s="16" t="s">
        <v>25</v>
      </c>
      <c r="I17" s="16" t="s">
        <v>25</v>
      </c>
      <c r="J17" s="16" t="s">
        <v>25</v>
      </c>
      <c r="K17" s="16" t="s">
        <v>25</v>
      </c>
      <c r="L17" s="16" t="s">
        <v>25</v>
      </c>
    </row>
    <row r="18" s="1" customFormat="1" ht="81.35" customHeight="1" spans="1:12">
      <c r="A18" s="17"/>
      <c r="B18" s="18" t="s">
        <v>26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ht="22" customHeight="1" spans="11:12">
      <c r="K19" s="2"/>
      <c r="L19" s="2"/>
    </row>
    <row r="20" spans="11:12">
      <c r="K20" s="2"/>
      <c r="L20" s="2"/>
    </row>
    <row r="21" spans="11:12">
      <c r="K21" s="2"/>
      <c r="L21" s="2"/>
    </row>
    <row r="22" spans="11:12">
      <c r="K22" s="2"/>
      <c r="L22" s="2"/>
    </row>
    <row r="23" spans="11:12">
      <c r="K23" s="2"/>
      <c r="L23" s="2"/>
    </row>
    <row r="24" spans="11:12">
      <c r="K24" s="2"/>
      <c r="L24" s="2"/>
    </row>
    <row r="25" spans="11:12">
      <c r="K25" s="2"/>
      <c r="L25" s="2"/>
    </row>
    <row r="26" spans="11:12">
      <c r="K26" s="2"/>
      <c r="L26" s="2"/>
    </row>
    <row r="27" spans="11:12">
      <c r="K27" s="2"/>
      <c r="L27" s="2"/>
    </row>
    <row r="28" spans="11:12">
      <c r="K28" s="2"/>
      <c r="L28" s="2"/>
    </row>
    <row r="29" spans="11:12">
      <c r="K29" s="2"/>
      <c r="L29" s="2"/>
    </row>
    <row r="30" spans="11:12">
      <c r="K30" s="2"/>
      <c r="L30" s="2"/>
    </row>
    <row r="31" spans="11:12">
      <c r="K31" s="2"/>
      <c r="L31" s="2"/>
    </row>
    <row r="32" spans="11:12">
      <c r="K32" s="2"/>
      <c r="L32" s="2"/>
    </row>
    <row r="33" spans="11:12">
      <c r="K33" s="2"/>
      <c r="L33" s="2"/>
    </row>
    <row r="34" spans="11:12">
      <c r="K34" s="2"/>
      <c r="L34" s="2"/>
    </row>
    <row r="35" spans="11:12">
      <c r="K35" s="2"/>
      <c r="L35" s="2"/>
    </row>
    <row r="36" spans="11:12">
      <c r="K36" s="2"/>
      <c r="L36" s="2"/>
    </row>
    <row r="37" spans="11:12">
      <c r="K37" s="2"/>
      <c r="L37" s="2"/>
    </row>
    <row r="38" spans="11:12">
      <c r="K38" s="2"/>
      <c r="L38" s="2"/>
    </row>
    <row r="39" spans="11:12">
      <c r="K39" s="2"/>
      <c r="L39" s="2"/>
    </row>
    <row r="40" spans="11:12">
      <c r="K40" s="2"/>
      <c r="L40" s="2"/>
    </row>
    <row r="41" spans="11:12">
      <c r="K41" s="2"/>
      <c r="L41" s="2"/>
    </row>
    <row r="42" spans="11:12">
      <c r="K42" s="2"/>
      <c r="L42" s="2"/>
    </row>
    <row r="43" spans="11:12">
      <c r="K43" s="2"/>
      <c r="L43" s="2"/>
    </row>
    <row r="44" spans="11:12">
      <c r="K44" s="2"/>
      <c r="L44" s="2"/>
    </row>
    <row r="45" spans="11:12">
      <c r="K45" s="2"/>
      <c r="L45" s="2"/>
    </row>
    <row r="46" spans="11:12">
      <c r="K46" s="2"/>
      <c r="L46" s="2"/>
    </row>
    <row r="47" spans="11:12">
      <c r="K47" s="2"/>
      <c r="L47" s="2"/>
    </row>
    <row r="48" spans="11:12">
      <c r="K48" s="2"/>
      <c r="L48" s="2"/>
    </row>
    <row r="49" spans="11:12">
      <c r="K49" s="2"/>
      <c r="L49" s="2"/>
    </row>
    <row r="50" spans="11:12">
      <c r="K50" s="2"/>
      <c r="L50" s="2"/>
    </row>
    <row r="51" spans="11:12">
      <c r="K51" s="2"/>
      <c r="L51" s="2"/>
    </row>
    <row r="52" spans="11:12">
      <c r="K52" s="2"/>
      <c r="L52" s="2"/>
    </row>
    <row r="53" spans="11:12">
      <c r="K53" s="2"/>
      <c r="L53" s="2"/>
    </row>
    <row r="54" spans="11:12">
      <c r="K54" s="2"/>
      <c r="L54" s="2"/>
    </row>
    <row r="55" spans="11:12">
      <c r="K55" s="2"/>
      <c r="L55" s="2"/>
    </row>
  </sheetData>
  <mergeCells count="2">
    <mergeCell ref="B1:L1"/>
    <mergeCell ref="B18:L18"/>
  </mergeCells>
  <pageMargins left="0.71" right="0.71" top="0.75" bottom="0.75" header="0.31" footer="0.3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叶菲</cp:lastModifiedBy>
  <cp:revision>1</cp:revision>
  <dcterms:created xsi:type="dcterms:W3CDTF">2015-11-27T07:31:00Z</dcterms:created>
  <cp:lastPrinted>2021-03-04T03:12:00Z</cp:lastPrinted>
  <dcterms:modified xsi:type="dcterms:W3CDTF">2024-09-05T09:36:06Z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2C379E07D9E84596918A1E52C2F84D5A</vt:lpwstr>
  </property>
  <property fmtid="{D5CDD505-2E9C-101B-9397-08002B2CF9AE}" pid="4" name="commondata">
    <vt:lpwstr>eyJoZGlkIjoiZTYyYzRhNjViMWVmYTIwYjI0Yzc4NjliMmQxMGI4YzMifQ==</vt:lpwstr>
  </property>
</Properties>
</file>