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2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<sst xmlns="http://schemas.openxmlformats.org/spreadsheetml/2006/main" count="37" uniqueCount="28">
  <si>
    <t>2024年1-3月广州市各辖区专利授权量统计表</t>
  </si>
  <si>
    <t>序号</t>
  </si>
  <si>
    <t>区</t>
  </si>
  <si>
    <t>发明</t>
  </si>
  <si>
    <t>实用
新型</t>
  </si>
  <si>
    <t>外观
设计</t>
  </si>
  <si>
    <t>合计</t>
  </si>
  <si>
    <t>去年
同期</t>
  </si>
  <si>
    <t>比增(%)</t>
  </si>
  <si>
    <t>发明
比例(%)</t>
  </si>
  <si>
    <t>去年同期发明</t>
  </si>
  <si>
    <t>发明比增(%)</t>
  </si>
  <si>
    <t>黄埔</t>
  </si>
  <si>
    <t>天河</t>
  </si>
  <si>
    <t>越秀</t>
  </si>
  <si>
    <t>番禺</t>
  </si>
  <si>
    <t>海珠</t>
  </si>
  <si>
    <t>南沙</t>
  </si>
  <si>
    <t>白云</t>
  </si>
  <si>
    <t>花都</t>
  </si>
  <si>
    <t>增城</t>
  </si>
  <si>
    <t>荔湾</t>
  </si>
  <si>
    <t>从化</t>
  </si>
  <si>
    <t>其他</t>
  </si>
  <si>
    <t>总计</t>
  </si>
  <si>
    <t>去年同期</t>
  </si>
  <si>
    <t>——</t>
  </si>
  <si>
    <t>制表单位：广州知识产权保护中心               数据来源：国家知识产权局
注：1、以上数据以专利权人地址为统计口径。
    2、比增为同比增长率。
    3、发明比例为发明专利在三种专利中所占的比例。
    4、表格按各区发明专利授权量降序排列，专利数量单位为“件”。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</si>
</sst>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%"/>
  </numFmts>
  <fonts count="30">
    <font>
      <sz val="12"/>
      <name val="宋体"/>
      <charset val="134"/>
    </font>
    <font>
      <sz val="22"/>
      <color rgb="FFFF0000"/>
      <name val="宋体"/>
      <charset val="134"/>
    </font>
    <font>
      <sz val="22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color rgb="FFFF0000"/>
      <name val="宋体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8" borderId="11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25" fillId="13" borderId="15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vertical="center" shrinkToFit="1"/>
    </xf>
    <xf numFmtId="0" fontId="2" fillId="2" borderId="0" xfId="0" applyFont="1" applyFill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177" fontId="5" fillId="0" borderId="0" xfId="11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5" fillId="0" borderId="0" xfId="11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176" fontId="5" fillId="0" borderId="0" xfId="11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 wrapText="1" shrinkToFit="1"/>
    </xf>
    <xf numFmtId="176" fontId="4" fillId="0" borderId="1" xfId="11" applyNumberFormat="1" applyFont="1" applyFill="1" applyBorder="1" applyAlignment="1">
      <alignment horizontal="center" vertical="center" shrinkToFit="1"/>
    </xf>
    <xf numFmtId="0" fontId="0" fillId="0" borderId="0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horizontal="left" vertical="top" wrapText="1"/>
    </xf>
    <xf numFmtId="0" fontId="9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9" fillId="0" borderId="0" xfId="0" applyFont="1" applyBorder="1">
      <alignment vertical="center"/>
    </xf>
    <xf numFmtId="0" fontId="9" fillId="0" borderId="0" xfId="0" applyFont="1">
      <alignment vertical="center"/>
    </xf>
    <xf numFmtId="176" fontId="9" fillId="0" borderId="0" xfId="0" applyNumberFormat="1" applyFont="1">
      <alignment vertical="center"/>
    </xf>
    <xf numFmtId="0" fontId="2" fillId="0" borderId="0" xfId="0" applyFont="1" applyFill="1" applyAlignment="1">
      <alignment vertical="center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wrapText="1" shrinkToFit="1"/>
    </xf>
    <xf numFmtId="176" fontId="0" fillId="0" borderId="1" xfId="0" applyNumberFormat="1" applyFill="1" applyBorder="1" applyAlignment="1">
      <alignment horizontal="center" vertical="center"/>
    </xf>
    <xf numFmtId="176" fontId="4" fillId="0" borderId="1" xfId="11" applyNumberFormat="1" applyFont="1" applyFill="1" applyBorder="1" applyAlignment="1">
      <alignment horizontal="right" vertical="center" shrinkToFit="1"/>
    </xf>
    <xf numFmtId="0" fontId="0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3"/>
  <sheetViews>
    <sheetView tabSelected="1" workbookViewId="0">
      <selection activeCell="B19" sqref="B19"/>
    </sheetView>
  </sheetViews>
  <sheetFormatPr defaultColWidth="9" defaultRowHeight="14.25"/>
  <cols>
    <col min="1" max="1" width="6.375" style="2" customWidth="1"/>
    <col min="2" max="2" width="6.10833333333333" customWidth="1"/>
    <col min="3" max="3" width="7.88333333333333" customWidth="1"/>
    <col min="4" max="4" width="6.10833333333333" customWidth="1"/>
    <col min="5" max="5" width="6.875" customWidth="1"/>
    <col min="6" max="6" width="6.625" customWidth="1"/>
    <col min="7" max="7" width="7" customWidth="1"/>
    <col min="8" max="8" width="6.10833333333333" customWidth="1"/>
    <col min="9" max="9" width="6.625" customWidth="1"/>
    <col min="10" max="10" width="6.10833333333333" customWidth="1"/>
    <col min="11" max="11" width="6.775" customWidth="1"/>
    <col min="12" max="12" width="8.44166666666667" customWidth="1"/>
    <col min="13" max="13" width="8.125" customWidth="1"/>
    <col min="14" max="14" width="6.5" customWidth="1"/>
  </cols>
  <sheetData>
    <row r="1" ht="50.4" customHeight="1" spans="1:13">
      <c r="A1" s="3"/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31"/>
    </row>
    <row r="2" s="1" customFormat="1" ht="33.05" customHeight="1" spans="1:24">
      <c r="A2" s="5"/>
      <c r="B2" s="6" t="s">
        <v>1</v>
      </c>
      <c r="C2" s="6" t="s">
        <v>2</v>
      </c>
      <c r="D2" s="6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32" t="s">
        <v>9</v>
      </c>
      <c r="K2" s="32" t="s">
        <v>10</v>
      </c>
      <c r="L2" s="32" t="s">
        <v>11</v>
      </c>
      <c r="M2" s="33"/>
      <c r="N2"/>
      <c r="O2"/>
      <c r="P2"/>
      <c r="Q2"/>
      <c r="R2"/>
      <c r="S2"/>
      <c r="T2"/>
      <c r="U2"/>
      <c r="V2"/>
      <c r="W2"/>
      <c r="X2"/>
    </row>
    <row r="3" ht="15.05" customHeight="1" spans="1:13">
      <c r="A3" s="8"/>
      <c r="B3" s="6">
        <v>1</v>
      </c>
      <c r="C3" s="6" t="s">
        <v>12</v>
      </c>
      <c r="D3" s="9">
        <v>2404</v>
      </c>
      <c r="E3" s="10">
        <v>1545</v>
      </c>
      <c r="F3" s="10">
        <v>562</v>
      </c>
      <c r="G3" s="11">
        <v>4511</v>
      </c>
      <c r="H3" s="12">
        <v>5035</v>
      </c>
      <c r="I3" s="34">
        <f>((G3-H3)/H3)*100</f>
        <v>-10.4071499503476</v>
      </c>
      <c r="J3" s="35">
        <f>(D3/G3)*100</f>
        <v>53.2919530037686</v>
      </c>
      <c r="K3" s="6">
        <v>1416</v>
      </c>
      <c r="L3" s="23">
        <f>((D3-K3)/K3)*100</f>
        <v>69.774011299435</v>
      </c>
      <c r="M3" s="8"/>
    </row>
    <row r="4" ht="15" spans="1:13">
      <c r="A4" s="13"/>
      <c r="B4" s="6">
        <v>2</v>
      </c>
      <c r="C4" s="6" t="s">
        <v>13</v>
      </c>
      <c r="D4" s="14">
        <v>2068</v>
      </c>
      <c r="E4" s="15">
        <v>1038</v>
      </c>
      <c r="F4" s="15">
        <v>825</v>
      </c>
      <c r="G4" s="16">
        <v>3931</v>
      </c>
      <c r="H4" s="12">
        <v>4742</v>
      </c>
      <c r="I4" s="34">
        <f t="shared" ref="I4:I15" si="0">((G4-H4)/H4)*100</f>
        <v>-17.1024884015183</v>
      </c>
      <c r="J4" s="35">
        <f t="shared" ref="J4:J16" si="1">(D4/G4)*100</f>
        <v>52.6074790129738</v>
      </c>
      <c r="K4" s="6">
        <v>1628</v>
      </c>
      <c r="L4" s="23">
        <f t="shared" ref="L4:L15" si="2">((D4-K4)/K4)*100</f>
        <v>27.027027027027</v>
      </c>
      <c r="M4" s="13"/>
    </row>
    <row r="5" ht="15" spans="1:13">
      <c r="A5" s="13"/>
      <c r="B5" s="6">
        <v>3</v>
      </c>
      <c r="C5" s="6" t="s">
        <v>14</v>
      </c>
      <c r="D5" s="14">
        <v>1331</v>
      </c>
      <c r="E5" s="15">
        <v>654</v>
      </c>
      <c r="F5" s="15">
        <v>357</v>
      </c>
      <c r="G5" s="16">
        <v>2342</v>
      </c>
      <c r="H5" s="12">
        <v>2716</v>
      </c>
      <c r="I5" s="34">
        <f t="shared" si="0"/>
        <v>-13.7702503681885</v>
      </c>
      <c r="J5" s="35">
        <f t="shared" si="1"/>
        <v>56.8317677198975</v>
      </c>
      <c r="K5" s="6">
        <v>1128</v>
      </c>
      <c r="L5" s="23">
        <f t="shared" si="2"/>
        <v>17.9964539007092</v>
      </c>
      <c r="M5" s="13"/>
    </row>
    <row r="6" ht="15" spans="1:13">
      <c r="A6" s="13"/>
      <c r="B6" s="6">
        <v>4</v>
      </c>
      <c r="C6" s="6" t="s">
        <v>15</v>
      </c>
      <c r="D6" s="14">
        <v>1116</v>
      </c>
      <c r="E6" s="15">
        <v>1274</v>
      </c>
      <c r="F6" s="15">
        <v>995</v>
      </c>
      <c r="G6" s="16">
        <v>3385</v>
      </c>
      <c r="H6" s="12">
        <v>4838</v>
      </c>
      <c r="I6" s="34">
        <f t="shared" si="0"/>
        <v>-30.0330715171559</v>
      </c>
      <c r="J6" s="35">
        <f t="shared" si="1"/>
        <v>32.9689807976366</v>
      </c>
      <c r="K6" s="6">
        <v>664</v>
      </c>
      <c r="L6" s="23">
        <f t="shared" si="2"/>
        <v>68.0722891566265</v>
      </c>
      <c r="M6" s="13"/>
    </row>
    <row r="7" ht="15" spans="1:13">
      <c r="A7" s="13"/>
      <c r="B7" s="6">
        <v>5</v>
      </c>
      <c r="C7" s="6" t="s">
        <v>16</v>
      </c>
      <c r="D7" s="14">
        <v>684</v>
      </c>
      <c r="E7" s="15">
        <v>471</v>
      </c>
      <c r="F7" s="15">
        <v>361</v>
      </c>
      <c r="G7" s="16">
        <v>1516</v>
      </c>
      <c r="H7" s="12">
        <v>1817</v>
      </c>
      <c r="I7" s="34">
        <f t="shared" si="0"/>
        <v>-16.5657677490369</v>
      </c>
      <c r="J7" s="35">
        <f t="shared" si="1"/>
        <v>45.1187335092348</v>
      </c>
      <c r="K7" s="6">
        <v>584</v>
      </c>
      <c r="L7" s="23">
        <f t="shared" si="2"/>
        <v>17.1232876712329</v>
      </c>
      <c r="M7" s="13"/>
    </row>
    <row r="8" ht="15" spans="1:13">
      <c r="A8" s="13"/>
      <c r="B8" s="6">
        <v>6</v>
      </c>
      <c r="C8" s="6" t="s">
        <v>17</v>
      </c>
      <c r="D8" s="14">
        <v>639</v>
      </c>
      <c r="E8" s="15">
        <v>715</v>
      </c>
      <c r="F8" s="15">
        <v>267</v>
      </c>
      <c r="G8" s="16">
        <v>1621</v>
      </c>
      <c r="H8" s="12">
        <v>2342</v>
      </c>
      <c r="I8" s="34">
        <f t="shared" si="0"/>
        <v>-30.7856532877882</v>
      </c>
      <c r="J8" s="35">
        <f t="shared" si="1"/>
        <v>39.4201110425663</v>
      </c>
      <c r="K8" s="6">
        <v>344</v>
      </c>
      <c r="L8" s="23">
        <f t="shared" si="2"/>
        <v>85.7558139534884</v>
      </c>
      <c r="M8" s="13"/>
    </row>
    <row r="9" ht="15" spans="1:13">
      <c r="A9" s="13"/>
      <c r="B9" s="6">
        <v>7</v>
      </c>
      <c r="C9" s="6" t="s">
        <v>18</v>
      </c>
      <c r="D9" s="14">
        <v>518</v>
      </c>
      <c r="E9" s="15">
        <v>905</v>
      </c>
      <c r="F9" s="15">
        <v>1698</v>
      </c>
      <c r="G9" s="16">
        <v>3121</v>
      </c>
      <c r="H9" s="12">
        <v>4104</v>
      </c>
      <c r="I9" s="34">
        <f t="shared" si="0"/>
        <v>-23.9522417153996</v>
      </c>
      <c r="J9" s="35">
        <f t="shared" si="1"/>
        <v>16.5972444729253</v>
      </c>
      <c r="K9" s="6">
        <v>262</v>
      </c>
      <c r="L9" s="23">
        <f t="shared" si="2"/>
        <v>97.7099236641221</v>
      </c>
      <c r="M9" s="13"/>
    </row>
    <row r="10" ht="15" spans="1:13">
      <c r="A10" s="13"/>
      <c r="B10" s="6">
        <v>8</v>
      </c>
      <c r="C10" s="6" t="s">
        <v>19</v>
      </c>
      <c r="D10" s="14">
        <v>286</v>
      </c>
      <c r="E10" s="15">
        <v>618</v>
      </c>
      <c r="F10" s="15">
        <v>837</v>
      </c>
      <c r="G10" s="16">
        <v>1741</v>
      </c>
      <c r="H10" s="12">
        <v>2928</v>
      </c>
      <c r="I10" s="34">
        <f t="shared" si="0"/>
        <v>-40.5396174863388</v>
      </c>
      <c r="J10" s="35">
        <f t="shared" si="1"/>
        <v>16.4273406088455</v>
      </c>
      <c r="K10" s="6">
        <v>156</v>
      </c>
      <c r="L10" s="23">
        <f t="shared" si="2"/>
        <v>83.3333333333333</v>
      </c>
      <c r="M10" s="13"/>
    </row>
    <row r="11" ht="15" spans="1:13">
      <c r="A11" s="13"/>
      <c r="B11" s="6">
        <v>9</v>
      </c>
      <c r="C11" s="6" t="s">
        <v>20</v>
      </c>
      <c r="D11" s="14">
        <v>258</v>
      </c>
      <c r="E11" s="15">
        <v>638</v>
      </c>
      <c r="F11" s="15">
        <v>241</v>
      </c>
      <c r="G11" s="16">
        <v>1137</v>
      </c>
      <c r="H11" s="12">
        <v>1584</v>
      </c>
      <c r="I11" s="34">
        <f t="shared" si="0"/>
        <v>-28.219696969697</v>
      </c>
      <c r="J11" s="35">
        <f t="shared" si="1"/>
        <v>22.6912928759894</v>
      </c>
      <c r="K11" s="6">
        <v>149</v>
      </c>
      <c r="L11" s="23">
        <f t="shared" si="2"/>
        <v>73.1543624161074</v>
      </c>
      <c r="M11" s="13"/>
    </row>
    <row r="12" ht="15" spans="1:13">
      <c r="A12" s="13"/>
      <c r="B12" s="6">
        <v>10</v>
      </c>
      <c r="C12" s="6" t="s">
        <v>21</v>
      </c>
      <c r="D12" s="14">
        <v>148</v>
      </c>
      <c r="E12" s="15">
        <v>183</v>
      </c>
      <c r="F12" s="15">
        <v>343</v>
      </c>
      <c r="G12" s="16">
        <v>674</v>
      </c>
      <c r="H12" s="12">
        <v>902</v>
      </c>
      <c r="I12" s="34">
        <f t="shared" si="0"/>
        <v>-25.2771618625277</v>
      </c>
      <c r="J12" s="35">
        <f t="shared" si="1"/>
        <v>21.9584569732938</v>
      </c>
      <c r="K12" s="6">
        <v>77</v>
      </c>
      <c r="L12" s="23">
        <f t="shared" si="2"/>
        <v>92.2077922077922</v>
      </c>
      <c r="M12" s="13"/>
    </row>
    <row r="13" ht="15" spans="1:13">
      <c r="A13" s="13"/>
      <c r="B13" s="6">
        <v>11</v>
      </c>
      <c r="C13" s="6" t="s">
        <v>22</v>
      </c>
      <c r="D13" s="14">
        <v>86</v>
      </c>
      <c r="E13" s="15">
        <v>155</v>
      </c>
      <c r="F13" s="15">
        <v>63</v>
      </c>
      <c r="G13" s="16">
        <v>304</v>
      </c>
      <c r="H13" s="12">
        <v>497</v>
      </c>
      <c r="I13" s="34">
        <f t="shared" si="0"/>
        <v>-38.8329979879276</v>
      </c>
      <c r="J13" s="35">
        <f t="shared" si="1"/>
        <v>28.2894736842105</v>
      </c>
      <c r="K13" s="6">
        <v>33</v>
      </c>
      <c r="L13" s="23">
        <f t="shared" si="2"/>
        <v>160.606060606061</v>
      </c>
      <c r="M13" s="13"/>
    </row>
    <row r="14" ht="15" spans="1:13">
      <c r="A14" s="8"/>
      <c r="B14" s="6">
        <v>12</v>
      </c>
      <c r="C14" s="6" t="s">
        <v>23</v>
      </c>
      <c r="D14" s="14">
        <v>0</v>
      </c>
      <c r="E14" s="15">
        <v>2</v>
      </c>
      <c r="F14" s="15">
        <v>1</v>
      </c>
      <c r="G14" s="16">
        <v>3</v>
      </c>
      <c r="H14" s="6">
        <v>4</v>
      </c>
      <c r="I14" s="34">
        <f t="shared" si="0"/>
        <v>-25</v>
      </c>
      <c r="J14" s="35">
        <f t="shared" si="1"/>
        <v>0</v>
      </c>
      <c r="K14" s="6">
        <v>1</v>
      </c>
      <c r="L14" s="23">
        <f t="shared" si="2"/>
        <v>-100</v>
      </c>
      <c r="M14" s="8"/>
    </row>
    <row r="15" ht="15.05" customHeight="1" spans="1:13">
      <c r="A15" s="8"/>
      <c r="B15" s="6"/>
      <c r="C15" s="6" t="s">
        <v>24</v>
      </c>
      <c r="D15" s="17">
        <v>9538</v>
      </c>
      <c r="E15" s="18">
        <v>8198</v>
      </c>
      <c r="F15" s="18">
        <v>6550</v>
      </c>
      <c r="G15" s="19">
        <v>24286</v>
      </c>
      <c r="H15" s="6">
        <v>31509</v>
      </c>
      <c r="I15" s="34">
        <f t="shared" si="0"/>
        <v>-22.9236091275509</v>
      </c>
      <c r="J15" s="35">
        <f t="shared" si="1"/>
        <v>39.2736556040517</v>
      </c>
      <c r="K15" s="6">
        <v>6442</v>
      </c>
      <c r="L15" s="23">
        <f t="shared" si="2"/>
        <v>48.0596088171375</v>
      </c>
      <c r="M15" s="8"/>
    </row>
    <row r="16" ht="15" spans="1:13">
      <c r="A16" s="8"/>
      <c r="B16" s="6"/>
      <c r="C16" s="6" t="s">
        <v>25</v>
      </c>
      <c r="D16" s="6">
        <v>6442</v>
      </c>
      <c r="E16" s="6">
        <v>16190</v>
      </c>
      <c r="F16" s="6">
        <v>8877</v>
      </c>
      <c r="G16" s="6">
        <v>31509</v>
      </c>
      <c r="H16" s="6" t="s">
        <v>26</v>
      </c>
      <c r="I16" s="21" t="s">
        <v>26</v>
      </c>
      <c r="J16" s="35">
        <f t="shared" si="1"/>
        <v>20.4449522358691</v>
      </c>
      <c r="K16" s="21" t="s">
        <v>26</v>
      </c>
      <c r="L16" s="21" t="s">
        <v>26</v>
      </c>
      <c r="M16" s="8"/>
    </row>
    <row r="17" ht="18" customHeight="1" spans="1:13">
      <c r="A17" s="20"/>
      <c r="B17" s="21"/>
      <c r="C17" s="22" t="s">
        <v>8</v>
      </c>
      <c r="D17" s="23">
        <f>((D15-D16)/D16)*100</f>
        <v>48.0596088171375</v>
      </c>
      <c r="E17" s="23">
        <f>((E15-E16)/E16)*100</f>
        <v>-49.3638048177888</v>
      </c>
      <c r="F17" s="23">
        <f>((F15-F16)/F16)*100</f>
        <v>-26.2138109721753</v>
      </c>
      <c r="G17" s="23">
        <f>((G15-G16)/G16)*100</f>
        <v>-22.9236091275509</v>
      </c>
      <c r="H17" s="21" t="s">
        <v>26</v>
      </c>
      <c r="I17" s="21" t="s">
        <v>26</v>
      </c>
      <c r="J17" s="21" t="s">
        <v>26</v>
      </c>
      <c r="K17" s="21" t="s">
        <v>26</v>
      </c>
      <c r="L17" s="21" t="s">
        <v>26</v>
      </c>
      <c r="M17" s="20"/>
    </row>
    <row r="18" s="1" customFormat="1" ht="81.35" customHeight="1" spans="1:24">
      <c r="A18" s="24"/>
      <c r="B18" s="25" t="s">
        <v>27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4"/>
      <c r="N18"/>
      <c r="O18"/>
      <c r="P18"/>
      <c r="Q18"/>
      <c r="R18"/>
      <c r="S18"/>
      <c r="T18"/>
      <c r="U18"/>
      <c r="V18"/>
      <c r="W18"/>
      <c r="X18"/>
    </row>
    <row r="19" ht="18.35" customHeight="1" spans="1:13">
      <c r="A19" s="26"/>
      <c r="B19" s="27"/>
      <c r="C19" s="27"/>
      <c r="D19" s="27"/>
      <c r="E19" s="27"/>
      <c r="F19" s="27"/>
      <c r="G19" s="27"/>
      <c r="H19" s="27"/>
      <c r="I19" s="27"/>
      <c r="J19" s="27"/>
      <c r="K19" s="26"/>
      <c r="L19" s="26"/>
      <c r="M19" s="26"/>
    </row>
    <row r="20" spans="1:13">
      <c r="A20" s="28"/>
      <c r="B20" s="29"/>
      <c r="C20" s="29"/>
      <c r="D20" s="30"/>
      <c r="E20" s="29"/>
      <c r="F20" s="29"/>
      <c r="G20" s="29"/>
      <c r="H20" s="29"/>
      <c r="I20" s="29"/>
      <c r="J20" s="29"/>
      <c r="K20" s="28"/>
      <c r="L20" s="28"/>
      <c r="M20" s="28"/>
    </row>
    <row r="21" spans="11:13">
      <c r="K21" s="2"/>
      <c r="L21" s="2"/>
      <c r="M21" s="2"/>
    </row>
    <row r="22" spans="11:13">
      <c r="K22" s="2"/>
      <c r="L22" s="2"/>
      <c r="M22" s="2"/>
    </row>
    <row r="23" spans="11:13">
      <c r="K23" s="2"/>
      <c r="L23" s="2"/>
      <c r="M23" s="36"/>
    </row>
    <row r="24" spans="11:13">
      <c r="K24" s="2"/>
      <c r="L24" s="2"/>
      <c r="M24" s="24"/>
    </row>
    <row r="25" spans="11:13">
      <c r="K25" s="2"/>
      <c r="L25" s="2"/>
      <c r="M25" s="2"/>
    </row>
    <row r="26" spans="11:13">
      <c r="K26" s="2"/>
      <c r="L26" s="2"/>
      <c r="M26" s="2"/>
    </row>
    <row r="27" spans="11:13">
      <c r="K27" s="2"/>
      <c r="L27" s="2"/>
      <c r="M27" s="2"/>
    </row>
    <row r="28" spans="11:13">
      <c r="K28" s="2"/>
      <c r="L28" s="2"/>
      <c r="M28" s="2"/>
    </row>
    <row r="29" spans="11:13">
      <c r="K29" s="2"/>
      <c r="L29" s="2"/>
      <c r="M29" s="2"/>
    </row>
    <row r="30" spans="11:13">
      <c r="K30" s="2"/>
      <c r="L30" s="2"/>
      <c r="M30" s="2"/>
    </row>
    <row r="31" spans="11:13">
      <c r="K31" s="2"/>
      <c r="L31" s="2"/>
      <c r="M31" s="2"/>
    </row>
    <row r="32" spans="11:13">
      <c r="K32" s="2"/>
      <c r="L32" s="2"/>
      <c r="M32" s="2"/>
    </row>
    <row r="33" spans="11:13">
      <c r="K33" s="2"/>
      <c r="L33" s="2"/>
      <c r="M33" s="2"/>
    </row>
  </sheetData>
  <sortState ref="C4:G15">
    <sortCondition ref="D4:D15" descending="1"/>
  </sortState>
  <mergeCells count="2">
    <mergeCell ref="B1:L1"/>
    <mergeCell ref="B18:L18"/>
  </mergeCells>
  <pageMargins left="0.314583333333333" right="0.275" top="0.75" bottom="0.75" header="0.31" footer="0.31"/>
  <pageSetup paperSize="9"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广州市知识产权信息中心</dc:subject>
  <dc:creator>陆梓君</dc:creator>
  <cp:lastModifiedBy>ZXZ</cp:lastModifiedBy>
  <cp:revision>1</cp:revision>
  <dcterms:created xsi:type="dcterms:W3CDTF">2015-11-27T07:31:00Z</dcterms:created>
  <cp:lastPrinted>2021-03-04T03:12:00Z</cp:lastPrinted>
  <dcterms:modified xsi:type="dcterms:W3CDTF">2024-06-04T07:56:10Z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2C379E07D9E84596918A1E52C2F84D5A</vt:lpwstr>
  </property>
  <property fmtid="{D5CDD505-2E9C-101B-9397-08002B2CF9AE}" pid="4" name="commondata">
    <vt:lpwstr>eyJoZGlkIjoiZTYyYzRhNjViMWVmYTIwYjI0Yzc4NjliMmQxMGI4YzMifQ==</vt:lpwstr>
  </property>
</Properties>
</file>