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<sst xmlns="http://schemas.openxmlformats.org/spreadsheetml/2006/main" count="37" uniqueCount="27">
  <si>
    <t>2024年1月广州市各辖区专利授权量统计表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</si>
  <si>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</si>
  <si>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</si>
  <si>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</si>
  <si>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</si>
  <si>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</si>
  <si>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</si>
  <si>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</si>
  <si>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</si>
  <si>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</si>
  <si>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</si>
  <si>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</si>
  <si>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</si>
  <si>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</si>
  <si>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</si>
  <si>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</si>
  <si>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</si>
  <si>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</si>
  <si>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</si>
  <si>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增城</t>
  </si>
  <si>
    <t>花都</t>
  </si>
  <si>
    <t>荔湾</t>
  </si>
  <si>
    <t>从化</t>
  </si>
  <si>
    <t>其他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</si>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</sst>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6">
    <font>
      <sz val="11"/>
      <color theme="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wrapText="1" shrinkToFit="1"/>
    </xf>
    <xf numFmtId="176" fontId="2" fillId="0" borderId="0" xfId="11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center" vertical="center" wrapText="1" shrinkToFit="1"/>
    </xf>
    <xf numFmtId="176" fontId="2" fillId="0" borderId="0" xfId="11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tabSelected="1" workbookViewId="0">
      <selection activeCell="G4" sqref="G4"/>
    </sheetView>
  </sheetViews>
  <sheetFormatPr defaultColWidth="9" defaultRowHeight="13.5"/>
  <cols>
    <col min="1" max="1" width="2.5" customWidth="1"/>
    <col min="2" max="2" width="7.375" customWidth="1"/>
    <col min="3" max="3" width="8.875" customWidth="1"/>
    <col min="4" max="4" width="6.375" customWidth="1"/>
    <col min="5" max="7" width="7.375" customWidth="1"/>
    <col min="8" max="8" width="7" customWidth="1"/>
    <col min="9" max="9" width="7.375" customWidth="1"/>
    <col min="10" max="10" width="6.375" customWidth="1"/>
    <col min="11" max="11" width="8.875" customWidth="1"/>
    <col min="12" max="12" width="8.375" customWidth="1"/>
    <col min="14" max="14" width="8.125" customWidth="1"/>
    <col min="15" max="15" width="5.25" customWidth="1"/>
    <col min="16" max="16" width="7" customWidth="1"/>
    <col min="17" max="17" width="5" customWidth="1"/>
    <col min="18" max="18" width="6.375" customWidth="1"/>
    <col min="19" max="19" width="5.125" customWidth="1"/>
    <col min="22" max="22" width="4.25" customWidth="1"/>
    <col min="23" max="23" width="3.625" customWidth="1"/>
  </cols>
  <sheetData>
    <row r="1" ht="27" spans="1:2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ht="27" spans="1:23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6" t="s">
        <v>9</v>
      </c>
      <c r="K2" s="16" t="s">
        <v>10</v>
      </c>
      <c r="L2" s="16" t="s">
        <v>11</v>
      </c>
      <c r="M2" s="17"/>
      <c r="N2" s="17"/>
      <c r="O2" s="17"/>
      <c r="P2" s="3"/>
      <c r="Q2" s="3"/>
      <c r="R2" s="3"/>
      <c r="S2" s="3"/>
      <c r="T2" s="3"/>
      <c r="U2" s="22"/>
      <c r="V2" s="22"/>
      <c r="W2" s="22"/>
    </row>
    <row r="3" ht="15" spans="1:23">
      <c r="A3" s="6"/>
      <c r="B3" s="4">
        <v>1</v>
      </c>
      <c r="C3" s="4" t="s">
        <v>12</v>
      </c>
      <c r="D3" s="7">
        <v>697</v>
      </c>
      <c r="E3" s="4">
        <v>545</v>
      </c>
      <c r="F3" s="4">
        <v>177</v>
      </c>
      <c r="G3" s="4">
        <v>1419</v>
      </c>
      <c r="H3" s="4">
        <v>1773</v>
      </c>
      <c r="I3" s="12">
        <f>(G3-H3)/H3*100</f>
        <v>-19.9661590524535</v>
      </c>
      <c r="J3" s="12">
        <f>(D3/G3)*100</f>
        <v>49.1190979563073</v>
      </c>
      <c r="K3" s="4">
        <v>399</v>
      </c>
      <c r="L3" s="12">
        <f>(D3-K3)/K3*100</f>
        <v>74.6867167919799</v>
      </c>
      <c r="M3" s="17"/>
      <c r="N3" s="17"/>
      <c r="O3" s="18"/>
      <c r="P3" s="17"/>
      <c r="Q3" s="17"/>
      <c r="R3" s="17"/>
      <c r="S3" s="17"/>
      <c r="T3" s="21"/>
      <c r="U3" s="21"/>
      <c r="V3" s="17"/>
      <c r="W3" s="21"/>
    </row>
    <row r="4" ht="15" spans="1:23">
      <c r="A4" s="8"/>
      <c r="B4" s="4">
        <v>2</v>
      </c>
      <c r="C4" s="4" t="s">
        <v>13</v>
      </c>
      <c r="D4" s="7">
        <v>559</v>
      </c>
      <c r="E4" s="4">
        <v>335</v>
      </c>
      <c r="F4" s="4">
        <v>299</v>
      </c>
      <c r="G4" s="4">
        <v>1193</v>
      </c>
      <c r="H4" s="4">
        <v>1642</v>
      </c>
      <c r="I4" s="12">
        <f>(G4-H4)/H4*100</f>
        <v>-27.3447015834348</v>
      </c>
      <c r="J4" s="12">
        <f>(D4/G4)*100</f>
        <v>46.8566638725901</v>
      </c>
      <c r="K4" s="4">
        <v>432</v>
      </c>
      <c r="L4" s="12">
        <f>(D4-K4)/K4*100</f>
        <v>29.3981481481481</v>
      </c>
      <c r="M4" s="17"/>
      <c r="N4" s="17"/>
      <c r="O4" s="18"/>
      <c r="P4" s="17"/>
      <c r="Q4" s="17"/>
      <c r="R4" s="17"/>
      <c r="S4" s="17"/>
      <c r="T4" s="21"/>
      <c r="U4" s="21"/>
      <c r="V4" s="17"/>
      <c r="W4" s="21"/>
    </row>
    <row r="5" ht="15" spans="1:23">
      <c r="A5" s="8"/>
      <c r="B5" s="4">
        <v>3</v>
      </c>
      <c r="C5" s="4" t="s">
        <v>14</v>
      </c>
      <c r="D5" s="7">
        <v>445</v>
      </c>
      <c r="E5" s="4">
        <v>229</v>
      </c>
      <c r="F5" s="4">
        <v>124</v>
      </c>
      <c r="G5" s="4">
        <v>798</v>
      </c>
      <c r="H5" s="4">
        <v>1030</v>
      </c>
      <c r="I5" s="12">
        <f t="shared" ref="I3:I15" si="0">(G5-H5)/H5*100</f>
        <v>-22.5242718446602</v>
      </c>
      <c r="J5" s="12">
        <f t="shared" ref="J3:J16" si="1">(D5/G5)*100</f>
        <v>55.7644110275689</v>
      </c>
      <c r="K5" s="4">
        <v>428</v>
      </c>
      <c r="L5" s="12">
        <f t="shared" ref="L3:L15" si="2">(D5-K5)/K5*100</f>
        <v>3.97196261682243</v>
      </c>
      <c r="M5" s="17"/>
      <c r="N5" s="17"/>
      <c r="O5" s="18"/>
      <c r="P5" s="17"/>
      <c r="Q5" s="17"/>
      <c r="R5" s="17"/>
      <c r="S5" s="17"/>
      <c r="T5" s="21"/>
      <c r="U5" s="21"/>
      <c r="V5" s="17"/>
      <c r="W5" s="21"/>
    </row>
    <row r="6" ht="15" spans="1:23">
      <c r="A6" s="8"/>
      <c r="B6" s="4">
        <v>4</v>
      </c>
      <c r="C6" s="4" t="s">
        <v>15</v>
      </c>
      <c r="D6" s="7">
        <v>310</v>
      </c>
      <c r="E6" s="4">
        <v>470</v>
      </c>
      <c r="F6" s="4">
        <v>307</v>
      </c>
      <c r="G6" s="4">
        <v>1087</v>
      </c>
      <c r="H6" s="4">
        <v>1939</v>
      </c>
      <c r="I6" s="12">
        <f t="shared" si="0"/>
        <v>-43.9401753481176</v>
      </c>
      <c r="J6" s="12">
        <f t="shared" si="1"/>
        <v>28.5188592456302</v>
      </c>
      <c r="K6" s="4">
        <v>188</v>
      </c>
      <c r="L6" s="12">
        <f t="shared" si="2"/>
        <v>64.8936170212766</v>
      </c>
      <c r="M6" s="17"/>
      <c r="N6" s="17"/>
      <c r="O6" s="18"/>
      <c r="P6" s="17"/>
      <c r="Q6" s="17"/>
      <c r="R6" s="17"/>
      <c r="S6" s="17"/>
      <c r="T6" s="21"/>
      <c r="U6" s="21"/>
      <c r="V6" s="17"/>
      <c r="W6" s="21"/>
    </row>
    <row r="7" ht="15" spans="1:23">
      <c r="A7" s="8"/>
      <c r="B7" s="4">
        <v>5</v>
      </c>
      <c r="C7" s="4" t="s">
        <v>16</v>
      </c>
      <c r="D7" s="7">
        <v>199</v>
      </c>
      <c r="E7" s="4">
        <v>164</v>
      </c>
      <c r="F7" s="4">
        <v>82</v>
      </c>
      <c r="G7" s="4">
        <v>445</v>
      </c>
      <c r="H7" s="4">
        <v>632</v>
      </c>
      <c r="I7" s="12">
        <f t="shared" si="0"/>
        <v>-29.5886075949367</v>
      </c>
      <c r="J7" s="12">
        <f t="shared" si="1"/>
        <v>44.7191011235955</v>
      </c>
      <c r="K7" s="4">
        <v>172</v>
      </c>
      <c r="L7" s="12">
        <f t="shared" si="2"/>
        <v>15.6976744186047</v>
      </c>
      <c r="M7" s="17"/>
      <c r="N7" s="17"/>
      <c r="O7" s="18"/>
      <c r="P7" s="17"/>
      <c r="Q7" s="17"/>
      <c r="R7" s="17"/>
      <c r="S7" s="17"/>
      <c r="T7" s="21"/>
      <c r="U7" s="21"/>
      <c r="V7" s="17"/>
      <c r="W7" s="21"/>
    </row>
    <row r="8" ht="15" spans="1:23">
      <c r="A8" s="8"/>
      <c r="B8" s="4">
        <v>6</v>
      </c>
      <c r="C8" s="4" t="s">
        <v>17</v>
      </c>
      <c r="D8" s="7">
        <v>164</v>
      </c>
      <c r="E8" s="4">
        <v>234</v>
      </c>
      <c r="F8" s="4">
        <v>87</v>
      </c>
      <c r="G8" s="4">
        <v>485</v>
      </c>
      <c r="H8" s="4">
        <v>830</v>
      </c>
      <c r="I8" s="12">
        <f t="shared" si="0"/>
        <v>-41.566265060241</v>
      </c>
      <c r="J8" s="12">
        <f t="shared" si="1"/>
        <v>33.8144329896907</v>
      </c>
      <c r="K8" s="4">
        <v>87</v>
      </c>
      <c r="L8" s="12">
        <f t="shared" si="2"/>
        <v>88.5057471264368</v>
      </c>
      <c r="M8" s="17"/>
      <c r="N8" s="17"/>
      <c r="O8" s="18"/>
      <c r="P8" s="17"/>
      <c r="Q8" s="17"/>
      <c r="R8" s="17"/>
      <c r="S8" s="17"/>
      <c r="T8" s="21"/>
      <c r="U8" s="21"/>
      <c r="V8" s="17"/>
      <c r="W8" s="21"/>
    </row>
    <row r="9" ht="15" spans="1:23">
      <c r="A9" s="8"/>
      <c r="B9" s="4">
        <v>7</v>
      </c>
      <c r="C9" s="4" t="s">
        <v>18</v>
      </c>
      <c r="D9" s="7">
        <v>152</v>
      </c>
      <c r="E9" s="4">
        <v>304</v>
      </c>
      <c r="F9" s="4">
        <v>558</v>
      </c>
      <c r="G9" s="4">
        <v>1014</v>
      </c>
      <c r="H9" s="4">
        <v>1469</v>
      </c>
      <c r="I9" s="12">
        <f t="shared" si="0"/>
        <v>-30.9734513274336</v>
      </c>
      <c r="J9" s="12">
        <f t="shared" si="1"/>
        <v>14.9901380670611</v>
      </c>
      <c r="K9" s="4">
        <v>82</v>
      </c>
      <c r="L9" s="12">
        <f t="shared" si="2"/>
        <v>85.3658536585366</v>
      </c>
      <c r="M9" s="17"/>
      <c r="N9" s="17"/>
      <c r="O9" s="18"/>
      <c r="P9" s="17"/>
      <c r="Q9" s="17"/>
      <c r="R9" s="17"/>
      <c r="S9" s="17"/>
      <c r="T9" s="21"/>
      <c r="U9" s="21"/>
      <c r="V9" s="17"/>
      <c r="W9" s="21"/>
    </row>
    <row r="10" ht="15" spans="1:23">
      <c r="A10" s="8"/>
      <c r="B10" s="4">
        <v>8</v>
      </c>
      <c r="C10" s="4" t="s">
        <v>19</v>
      </c>
      <c r="D10" s="7">
        <v>76</v>
      </c>
      <c r="E10" s="4">
        <v>211</v>
      </c>
      <c r="F10" s="4">
        <v>67</v>
      </c>
      <c r="G10" s="4">
        <v>354</v>
      </c>
      <c r="H10" s="4">
        <v>641</v>
      </c>
      <c r="I10" s="12">
        <f t="shared" si="0"/>
        <v>-44.7737909516381</v>
      </c>
      <c r="J10" s="12">
        <f t="shared" si="1"/>
        <v>21.4689265536723</v>
      </c>
      <c r="K10" s="4">
        <v>37</v>
      </c>
      <c r="L10" s="12">
        <f t="shared" si="2"/>
        <v>105.405405405405</v>
      </c>
      <c r="M10" s="17"/>
      <c r="N10" s="17"/>
      <c r="O10" s="18"/>
      <c r="P10" s="17"/>
      <c r="Q10" s="17"/>
      <c r="R10" s="17"/>
      <c r="S10" s="17"/>
      <c r="T10" s="21"/>
      <c r="U10" s="21"/>
      <c r="V10" s="17"/>
      <c r="W10" s="21"/>
    </row>
    <row r="11" ht="15" spans="1:23">
      <c r="A11" s="8"/>
      <c r="B11" s="4">
        <v>9</v>
      </c>
      <c r="C11" s="4" t="s">
        <v>20</v>
      </c>
      <c r="D11" s="7">
        <v>65</v>
      </c>
      <c r="E11" s="4">
        <v>206</v>
      </c>
      <c r="F11" s="4">
        <v>314</v>
      </c>
      <c r="G11" s="4">
        <v>585</v>
      </c>
      <c r="H11" s="4">
        <v>1068</v>
      </c>
      <c r="I11" s="12">
        <f t="shared" si="0"/>
        <v>-45.2247191011236</v>
      </c>
      <c r="J11" s="12">
        <f t="shared" si="1"/>
        <v>11.1111111111111</v>
      </c>
      <c r="K11" s="4">
        <v>42</v>
      </c>
      <c r="L11" s="12">
        <f t="shared" si="2"/>
        <v>54.7619047619048</v>
      </c>
      <c r="M11" s="17"/>
      <c r="N11" s="17"/>
      <c r="O11" s="18"/>
      <c r="P11" s="17"/>
      <c r="Q11" s="17"/>
      <c r="R11" s="17"/>
      <c r="S11" s="17"/>
      <c r="T11" s="21"/>
      <c r="U11" s="21"/>
      <c r="V11" s="17"/>
      <c r="W11" s="21"/>
    </row>
    <row r="12" ht="15" spans="1:23">
      <c r="A12" s="8"/>
      <c r="B12" s="4">
        <v>10</v>
      </c>
      <c r="C12" s="4" t="s">
        <v>21</v>
      </c>
      <c r="D12" s="7">
        <v>46</v>
      </c>
      <c r="E12" s="4">
        <v>58</v>
      </c>
      <c r="F12" s="4">
        <v>96</v>
      </c>
      <c r="G12" s="4">
        <v>200</v>
      </c>
      <c r="H12" s="4">
        <v>349</v>
      </c>
      <c r="I12" s="12">
        <f t="shared" si="0"/>
        <v>-42.6934097421203</v>
      </c>
      <c r="J12" s="12">
        <f t="shared" si="1"/>
        <v>23</v>
      </c>
      <c r="K12" s="4">
        <v>25</v>
      </c>
      <c r="L12" s="12">
        <f t="shared" si="2"/>
        <v>84</v>
      </c>
      <c r="M12" s="17"/>
      <c r="N12" s="17"/>
      <c r="O12" s="18"/>
      <c r="P12" s="17"/>
      <c r="Q12" s="17"/>
      <c r="R12" s="17"/>
      <c r="S12" s="17"/>
      <c r="T12" s="21"/>
      <c r="U12" s="21"/>
      <c r="V12" s="17"/>
      <c r="W12" s="21"/>
    </row>
    <row r="13" ht="15" spans="1:23">
      <c r="A13" s="8"/>
      <c r="B13" s="4">
        <v>11</v>
      </c>
      <c r="C13" s="4" t="s">
        <v>22</v>
      </c>
      <c r="D13" s="7">
        <v>28</v>
      </c>
      <c r="E13" s="4">
        <v>49</v>
      </c>
      <c r="F13" s="4">
        <v>16</v>
      </c>
      <c r="G13" s="4">
        <v>93</v>
      </c>
      <c r="H13" s="4">
        <v>213</v>
      </c>
      <c r="I13" s="12">
        <f t="shared" si="0"/>
        <v>-56.3380281690141</v>
      </c>
      <c r="J13" s="12">
        <f t="shared" si="1"/>
        <v>30.1075268817204</v>
      </c>
      <c r="K13" s="4">
        <v>8</v>
      </c>
      <c r="L13" s="12">
        <f t="shared" si="2"/>
        <v>250</v>
      </c>
      <c r="M13" s="17"/>
      <c r="N13" s="17"/>
      <c r="O13" s="18"/>
      <c r="P13" s="17"/>
      <c r="Q13" s="17"/>
      <c r="R13" s="17"/>
      <c r="S13" s="17"/>
      <c r="T13" s="21"/>
      <c r="U13" s="21"/>
      <c r="V13" s="17"/>
      <c r="W13" s="21"/>
    </row>
    <row r="14" ht="15" spans="1:23">
      <c r="A14" s="6"/>
      <c r="B14" s="4"/>
      <c r="C14" s="4" t="s">
        <v>23</v>
      </c>
      <c r="D14" s="7">
        <v>0</v>
      </c>
      <c r="E14" s="4">
        <v>0</v>
      </c>
      <c r="F14" s="4">
        <v>1</v>
      </c>
      <c r="G14" s="4">
        <v>1</v>
      </c>
      <c r="H14" s="4">
        <v>3</v>
      </c>
      <c r="I14" s="12">
        <f t="shared" si="0"/>
        <v>-66.6666666666667</v>
      </c>
      <c r="J14" s="12">
        <f t="shared" si="1"/>
        <v>0</v>
      </c>
      <c r="K14" s="4">
        <v>1</v>
      </c>
      <c r="L14" s="12">
        <f t="shared" si="2"/>
        <v>-100</v>
      </c>
      <c r="M14" s="17"/>
      <c r="N14" s="17"/>
      <c r="O14" s="18"/>
      <c r="P14" s="17"/>
      <c r="Q14" s="17"/>
      <c r="R14" s="17"/>
      <c r="S14" s="17"/>
      <c r="T14" s="23"/>
      <c r="U14" s="23"/>
      <c r="V14" s="17"/>
      <c r="W14" s="21"/>
    </row>
    <row r="15" ht="15" spans="1:23">
      <c r="A15" s="6"/>
      <c r="B15" s="4"/>
      <c r="C15" s="4" t="s">
        <v>6</v>
      </c>
      <c r="D15" s="7">
        <v>2741</v>
      </c>
      <c r="E15" s="4">
        <v>2805</v>
      </c>
      <c r="F15" s="4">
        <v>2128</v>
      </c>
      <c r="G15" s="4">
        <v>7674</v>
      </c>
      <c r="H15" s="4">
        <v>11589</v>
      </c>
      <c r="I15" s="12">
        <f t="shared" si="0"/>
        <v>-33.7820346880663</v>
      </c>
      <c r="J15" s="12">
        <f t="shared" si="1"/>
        <v>35.7180088610894</v>
      </c>
      <c r="K15" s="4">
        <v>1901</v>
      </c>
      <c r="L15" s="12">
        <f t="shared" si="2"/>
        <v>44.1872698579695</v>
      </c>
      <c r="M15" s="17"/>
      <c r="N15" s="17"/>
      <c r="O15" s="18"/>
      <c r="P15" s="17"/>
      <c r="Q15" s="17"/>
      <c r="R15" s="17"/>
      <c r="S15" s="17"/>
      <c r="T15" s="21"/>
      <c r="U15" s="21"/>
      <c r="V15" s="17"/>
      <c r="W15" s="21"/>
    </row>
    <row r="16" ht="15" spans="1:23">
      <c r="A16" s="6"/>
      <c r="B16" s="4"/>
      <c r="C16" s="4" t="s">
        <v>24</v>
      </c>
      <c r="D16" s="4">
        <v>1901</v>
      </c>
      <c r="E16" s="4">
        <v>6758</v>
      </c>
      <c r="F16" s="4">
        <v>2930</v>
      </c>
      <c r="G16" s="4">
        <v>11589</v>
      </c>
      <c r="H16" s="4" t="s">
        <v>25</v>
      </c>
      <c r="I16" s="10" t="s">
        <v>25</v>
      </c>
      <c r="J16" s="12">
        <f t="shared" si="1"/>
        <v>16.4034860643714</v>
      </c>
      <c r="K16" s="10" t="s">
        <v>25</v>
      </c>
      <c r="L16" s="10" t="s">
        <v>25</v>
      </c>
      <c r="M16" s="17"/>
      <c r="N16" s="17"/>
      <c r="O16" s="17"/>
      <c r="P16" s="17"/>
      <c r="Q16" s="17"/>
      <c r="R16" s="17"/>
      <c r="S16" s="17"/>
      <c r="T16" s="19"/>
      <c r="U16" s="21"/>
      <c r="V16" s="19"/>
      <c r="W16" s="19"/>
    </row>
    <row r="17" ht="15" spans="1:23">
      <c r="A17" s="9"/>
      <c r="B17" s="10"/>
      <c r="C17" s="11" t="s">
        <v>8</v>
      </c>
      <c r="D17" s="12">
        <f>(D15-D16)/D16*100</f>
        <v>44.1872698579695</v>
      </c>
      <c r="E17" s="12">
        <f t="shared" ref="D17:G17" si="3">(E15-E16)/E16*100</f>
        <v>-58.4936371707606</v>
      </c>
      <c r="F17" s="12">
        <f t="shared" si="3"/>
        <v>-27.3720136518771</v>
      </c>
      <c r="G17" s="12">
        <f t="shared" si="3"/>
        <v>-33.7820346880663</v>
      </c>
      <c r="H17" s="10" t="s">
        <v>25</v>
      </c>
      <c r="I17" s="10" t="s">
        <v>25</v>
      </c>
      <c r="J17" s="10" t="s">
        <v>25</v>
      </c>
      <c r="K17" s="10" t="s">
        <v>25</v>
      </c>
      <c r="L17" s="10" t="s">
        <v>25</v>
      </c>
      <c r="M17" s="19"/>
      <c r="N17" s="20"/>
      <c r="O17" s="21"/>
      <c r="P17" s="21"/>
      <c r="Q17" s="21"/>
      <c r="R17" s="21"/>
      <c r="S17" s="19"/>
      <c r="T17" s="19"/>
      <c r="U17" s="19"/>
      <c r="V17" s="19"/>
      <c r="W17" s="19"/>
    </row>
    <row r="18" ht="77" customHeight="1" spans="1:23">
      <c r="A18" s="13"/>
      <c r="B18" s="14" t="s">
        <v>26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</sheetData>
  <sortState ref="C4:L14">
    <sortCondition ref="D4:D14" descending="1"/>
  </sortState>
  <mergeCells count="4">
    <mergeCell ref="B1:L1"/>
    <mergeCell ref="M1:W1"/>
    <mergeCell ref="B18:L18"/>
    <mergeCell ref="M18:W18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钱召龙</dc:creator>
  <cp:lastModifiedBy>ZXZ</cp:lastModifiedBy>
  <dcterms:created xsi:type="dcterms:W3CDTF">2023-12-25T09:45:00Z</dcterms:created>
  <dcterms:modified xsi:type="dcterms:W3CDTF">2024-06-04T07:55:19Z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BBC5E45C95DD47678645F53C93754155_13</vt:lpwstr>
  </property>
</Properties>
</file>