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<sst xmlns="http://schemas.openxmlformats.org/spreadsheetml/2006/main" count="37" uniqueCount="27">
  <si>
    <t>2023年1-12月广州市各辖区专利授权量统计表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</si>
  <si>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</si>
  <si>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</si>
  <si>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</si>
  <si>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</si>
  <si>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</si>
  <si>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</si>
  <si>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</si>
  <si>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</si>
  <si>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</si>
  <si>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</si>
  <si>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</si>
  <si>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天河</t>
  </si>
  <si>
    <t>黄埔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</si>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</sst>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177" fontId="3" fillId="0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11" applyNumberFormat="1" applyFont="1" applyFill="1" applyBorder="1" applyAlignment="1">
      <alignment horizontal="center" vertical="center" shrinkToFit="1"/>
    </xf>
    <xf numFmtId="176" fontId="3" fillId="0" borderId="0" xfId="11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11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I21" sqref="I21"/>
    </sheetView>
  </sheetViews>
  <sheetFormatPr defaultColWidth="9" defaultRowHeight="13.5"/>
  <cols>
    <col min="1" max="1" width="7.875" customWidth="1"/>
    <col min="2" max="2" width="5.75" customWidth="1"/>
    <col min="3" max="3" width="7.125" customWidth="1"/>
    <col min="4" max="4" width="7" customWidth="1"/>
    <col min="5" max="5" width="8.25" customWidth="1"/>
    <col min="6" max="6" width="7.875" customWidth="1"/>
    <col min="7" max="9" width="7.375" customWidth="1"/>
    <col min="10" max="10" width="6.75" customWidth="1"/>
    <col min="11" max="11" width="7.125" customWidth="1"/>
    <col min="12" max="12" width="7.375" customWidth="1"/>
    <col min="13" max="13" width="4.875" customWidth="1"/>
  </cols>
  <sheetData>
    <row r="1" ht="41" customHeight="1" spans="1:1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ht="27" spans="1:13">
      <c r="A2" s="3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7" t="s">
        <v>9</v>
      </c>
      <c r="K2" s="17" t="s">
        <v>10</v>
      </c>
      <c r="L2" s="17" t="s">
        <v>11</v>
      </c>
      <c r="M2" s="3"/>
    </row>
    <row r="3" ht="15" spans="1:13">
      <c r="A3" s="6"/>
      <c r="B3" s="4">
        <v>1</v>
      </c>
      <c r="C3" s="4" t="s">
        <v>12</v>
      </c>
      <c r="D3" s="7">
        <v>9438</v>
      </c>
      <c r="E3" s="4">
        <v>6282</v>
      </c>
      <c r="F3" s="4">
        <v>3578</v>
      </c>
      <c r="G3" s="4">
        <v>19298</v>
      </c>
      <c r="H3" s="4">
        <v>22034</v>
      </c>
      <c r="I3" s="12">
        <f t="shared" ref="I3:I15" si="0">(G3-H3)/H3*100</f>
        <v>-12.4171734591994</v>
      </c>
      <c r="J3" s="12">
        <f t="shared" ref="J3:J16" si="1">(D3/G3)*100</f>
        <v>48.9066224479221</v>
      </c>
      <c r="K3" s="4">
        <v>7285</v>
      </c>
      <c r="L3" s="12">
        <f t="shared" ref="L3:L15" si="2">(D3-K3)/K3*100</f>
        <v>29.5538778311599</v>
      </c>
      <c r="M3" s="6"/>
    </row>
    <row r="4" ht="15" spans="1:13">
      <c r="A4" s="8"/>
      <c r="B4" s="4">
        <v>2</v>
      </c>
      <c r="C4" s="4" t="s">
        <v>13</v>
      </c>
      <c r="D4" s="7">
        <v>7873</v>
      </c>
      <c r="E4" s="4">
        <v>9369</v>
      </c>
      <c r="F4" s="4">
        <v>2743</v>
      </c>
      <c r="G4" s="4">
        <v>19985</v>
      </c>
      <c r="H4" s="4">
        <v>24242</v>
      </c>
      <c r="I4" s="12">
        <f t="shared" si="0"/>
        <v>-17.5604323075654</v>
      </c>
      <c r="J4" s="12">
        <f t="shared" si="1"/>
        <v>39.3945459094321</v>
      </c>
      <c r="K4" s="4">
        <v>6326</v>
      </c>
      <c r="L4" s="12">
        <f t="shared" si="2"/>
        <v>24.454631678786</v>
      </c>
      <c r="M4" s="8"/>
    </row>
    <row r="5" ht="15" spans="1:13">
      <c r="A5" s="8"/>
      <c r="B5" s="4">
        <v>3</v>
      </c>
      <c r="C5" s="4" t="s">
        <v>14</v>
      </c>
      <c r="D5" s="7">
        <v>5401</v>
      </c>
      <c r="E5" s="4">
        <v>3948</v>
      </c>
      <c r="F5" s="4">
        <v>1663</v>
      </c>
      <c r="G5" s="4">
        <v>11012</v>
      </c>
      <c r="H5" s="4">
        <v>12294</v>
      </c>
      <c r="I5" s="12">
        <f t="shared" si="0"/>
        <v>-10.4278509842199</v>
      </c>
      <c r="J5" s="12">
        <f t="shared" si="1"/>
        <v>49.0464947330185</v>
      </c>
      <c r="K5" s="4">
        <v>3960</v>
      </c>
      <c r="L5" s="12">
        <f t="shared" si="2"/>
        <v>36.3888888888889</v>
      </c>
      <c r="M5" s="8"/>
    </row>
    <row r="6" ht="15" spans="1:13">
      <c r="A6" s="8"/>
      <c r="B6" s="4">
        <v>4</v>
      </c>
      <c r="C6" s="4" t="s">
        <v>15</v>
      </c>
      <c r="D6" s="7">
        <v>4064</v>
      </c>
      <c r="E6" s="4">
        <v>7818</v>
      </c>
      <c r="F6" s="4">
        <v>4912</v>
      </c>
      <c r="G6" s="4">
        <v>16794</v>
      </c>
      <c r="H6" s="4">
        <v>21403</v>
      </c>
      <c r="I6" s="12">
        <f t="shared" si="0"/>
        <v>-21.5343643414475</v>
      </c>
      <c r="J6" s="12">
        <f t="shared" si="1"/>
        <v>24.1991187328808</v>
      </c>
      <c r="K6" s="4">
        <v>2914</v>
      </c>
      <c r="L6" s="12">
        <f t="shared" si="2"/>
        <v>39.4646533973919</v>
      </c>
      <c r="M6" s="8"/>
    </row>
    <row r="7" ht="15" spans="1:13">
      <c r="A7" s="8"/>
      <c r="B7" s="4">
        <v>5</v>
      </c>
      <c r="C7" s="4" t="s">
        <v>16</v>
      </c>
      <c r="D7" s="7">
        <v>3263</v>
      </c>
      <c r="E7" s="4">
        <v>2538</v>
      </c>
      <c r="F7" s="4">
        <v>1418</v>
      </c>
      <c r="G7" s="4">
        <v>7219</v>
      </c>
      <c r="H7" s="4">
        <v>9073</v>
      </c>
      <c r="I7" s="12">
        <f t="shared" si="0"/>
        <v>-20.4342554833021</v>
      </c>
      <c r="J7" s="12">
        <f t="shared" si="1"/>
        <v>45.2001662280094</v>
      </c>
      <c r="K7" s="4">
        <v>2524</v>
      </c>
      <c r="L7" s="12">
        <f t="shared" si="2"/>
        <v>29.2789223454834</v>
      </c>
      <c r="M7" s="8"/>
    </row>
    <row r="8" ht="15" spans="1:13">
      <c r="A8" s="8"/>
      <c r="B8" s="4">
        <v>6</v>
      </c>
      <c r="C8" s="4" t="s">
        <v>17</v>
      </c>
      <c r="D8" s="7">
        <v>2008</v>
      </c>
      <c r="E8" s="4">
        <v>4704</v>
      </c>
      <c r="F8" s="4">
        <v>1480</v>
      </c>
      <c r="G8" s="4">
        <v>8192</v>
      </c>
      <c r="H8" s="4">
        <v>9861</v>
      </c>
      <c r="I8" s="12">
        <f t="shared" si="0"/>
        <v>-16.9252611297029</v>
      </c>
      <c r="J8" s="12">
        <f t="shared" si="1"/>
        <v>24.51171875</v>
      </c>
      <c r="K8" s="4">
        <v>1413</v>
      </c>
      <c r="L8" s="12">
        <f t="shared" si="2"/>
        <v>42.1089879688606</v>
      </c>
      <c r="M8" s="8"/>
    </row>
    <row r="9" ht="15" spans="1:13">
      <c r="A9" s="8"/>
      <c r="B9" s="4">
        <v>7</v>
      </c>
      <c r="C9" s="4" t="s">
        <v>18</v>
      </c>
      <c r="D9" s="7">
        <v>1662</v>
      </c>
      <c r="E9" s="4">
        <v>5244</v>
      </c>
      <c r="F9" s="4">
        <v>7127</v>
      </c>
      <c r="G9" s="4">
        <v>14033</v>
      </c>
      <c r="H9" s="4">
        <v>19266</v>
      </c>
      <c r="I9" s="12">
        <f t="shared" si="0"/>
        <v>-27.1618395100176</v>
      </c>
      <c r="J9" s="12">
        <f t="shared" si="1"/>
        <v>11.8435117223687</v>
      </c>
      <c r="K9" s="4">
        <v>1375</v>
      </c>
      <c r="L9" s="12">
        <f t="shared" si="2"/>
        <v>20.8727272727273</v>
      </c>
      <c r="M9" s="8"/>
    </row>
    <row r="10" ht="15" spans="1:13">
      <c r="A10" s="8"/>
      <c r="B10" s="4">
        <v>8</v>
      </c>
      <c r="C10" s="4" t="s">
        <v>19</v>
      </c>
      <c r="D10" s="7">
        <v>953</v>
      </c>
      <c r="E10" s="4">
        <v>3751</v>
      </c>
      <c r="F10" s="4">
        <v>6674</v>
      </c>
      <c r="G10" s="4">
        <v>11378</v>
      </c>
      <c r="H10" s="4">
        <v>14503</v>
      </c>
      <c r="I10" s="12">
        <f t="shared" si="0"/>
        <v>-21.5472660828794</v>
      </c>
      <c r="J10" s="12">
        <f t="shared" si="1"/>
        <v>8.37581297240288</v>
      </c>
      <c r="K10" s="4">
        <v>687</v>
      </c>
      <c r="L10" s="12">
        <f t="shared" si="2"/>
        <v>38.7190684133916</v>
      </c>
      <c r="M10" s="8"/>
    </row>
    <row r="11" ht="15" spans="1:13">
      <c r="A11" s="8"/>
      <c r="B11" s="4">
        <v>9</v>
      </c>
      <c r="C11" s="4" t="s">
        <v>20</v>
      </c>
      <c r="D11" s="7">
        <v>935</v>
      </c>
      <c r="E11" s="4">
        <v>3351</v>
      </c>
      <c r="F11" s="4">
        <v>1160</v>
      </c>
      <c r="G11" s="4">
        <v>5446</v>
      </c>
      <c r="H11" s="4">
        <v>7696</v>
      </c>
      <c r="I11" s="12">
        <f t="shared" si="0"/>
        <v>-29.2359667359667</v>
      </c>
      <c r="J11" s="12">
        <f t="shared" si="1"/>
        <v>17.1685640837312</v>
      </c>
      <c r="K11" s="4">
        <v>607</v>
      </c>
      <c r="L11" s="12">
        <f t="shared" si="2"/>
        <v>54.0362438220758</v>
      </c>
      <c r="M11" s="8"/>
    </row>
    <row r="12" ht="15" spans="1:13">
      <c r="A12" s="8"/>
      <c r="B12" s="4">
        <v>10</v>
      </c>
      <c r="C12" s="4" t="s">
        <v>21</v>
      </c>
      <c r="D12" s="7">
        <v>485</v>
      </c>
      <c r="E12" s="4">
        <v>1303</v>
      </c>
      <c r="F12" s="4">
        <v>1160</v>
      </c>
      <c r="G12" s="4">
        <v>2948</v>
      </c>
      <c r="H12" s="4">
        <v>4005</v>
      </c>
      <c r="I12" s="12">
        <f t="shared" si="0"/>
        <v>-26.3920099875156</v>
      </c>
      <c r="J12" s="12">
        <f t="shared" si="1"/>
        <v>16.4518317503392</v>
      </c>
      <c r="K12" s="4">
        <v>325</v>
      </c>
      <c r="L12" s="12">
        <f t="shared" si="2"/>
        <v>49.2307692307692</v>
      </c>
      <c r="M12" s="8"/>
    </row>
    <row r="13" ht="15" spans="1:13">
      <c r="A13" s="8"/>
      <c r="B13" s="4">
        <v>11</v>
      </c>
      <c r="C13" s="4" t="s">
        <v>22</v>
      </c>
      <c r="D13" s="7">
        <v>255</v>
      </c>
      <c r="E13" s="4">
        <v>1083</v>
      </c>
      <c r="F13" s="4">
        <v>419</v>
      </c>
      <c r="G13" s="4">
        <v>1757</v>
      </c>
      <c r="H13" s="4">
        <v>2464</v>
      </c>
      <c r="I13" s="12">
        <f t="shared" si="0"/>
        <v>-28.6931818181818</v>
      </c>
      <c r="J13" s="12">
        <f t="shared" si="1"/>
        <v>14.513375071144</v>
      </c>
      <c r="K13" s="4">
        <v>185</v>
      </c>
      <c r="L13" s="12">
        <f t="shared" si="2"/>
        <v>37.8378378378378</v>
      </c>
      <c r="M13" s="8"/>
    </row>
    <row r="14" ht="15" spans="1:13">
      <c r="A14" s="6"/>
      <c r="B14" s="4"/>
      <c r="C14" s="4" t="s">
        <v>23</v>
      </c>
      <c r="D14" s="7">
        <v>2</v>
      </c>
      <c r="E14" s="4">
        <v>4</v>
      </c>
      <c r="F14" s="4">
        <v>2</v>
      </c>
      <c r="G14" s="4">
        <v>8</v>
      </c>
      <c r="H14" s="4">
        <v>13</v>
      </c>
      <c r="I14" s="12">
        <f t="shared" si="0"/>
        <v>-38.4615384615385</v>
      </c>
      <c r="J14" s="12">
        <f t="shared" si="1"/>
        <v>25</v>
      </c>
      <c r="K14" s="4">
        <v>3</v>
      </c>
      <c r="L14" s="12">
        <f t="shared" si="2"/>
        <v>-33.3333333333333</v>
      </c>
      <c r="M14" s="6"/>
    </row>
    <row r="15" ht="15" spans="1:13">
      <c r="A15" s="6"/>
      <c r="B15" s="4"/>
      <c r="C15" s="4" t="s">
        <v>6</v>
      </c>
      <c r="D15" s="7">
        <v>36339</v>
      </c>
      <c r="E15" s="4">
        <v>49395</v>
      </c>
      <c r="F15" s="4">
        <v>32336</v>
      </c>
      <c r="G15" s="4">
        <v>118070</v>
      </c>
      <c r="H15" s="4">
        <v>146854</v>
      </c>
      <c r="I15" s="12">
        <f t="shared" si="0"/>
        <v>-19.6004194642298</v>
      </c>
      <c r="J15" s="12">
        <f t="shared" si="1"/>
        <v>30.7775048699924</v>
      </c>
      <c r="K15" s="4">
        <v>27604</v>
      </c>
      <c r="L15" s="12">
        <f t="shared" si="2"/>
        <v>31.6439646428054</v>
      </c>
      <c r="M15" s="6"/>
    </row>
    <row r="16" ht="15" spans="1:13">
      <c r="A16" s="6"/>
      <c r="B16" s="4"/>
      <c r="C16" s="4" t="s">
        <v>24</v>
      </c>
      <c r="D16" s="4">
        <v>27604</v>
      </c>
      <c r="E16" s="4">
        <v>81121</v>
      </c>
      <c r="F16" s="4">
        <v>38129</v>
      </c>
      <c r="G16" s="4">
        <v>146854</v>
      </c>
      <c r="H16" s="4" t="s">
        <v>25</v>
      </c>
      <c r="I16" s="10" t="s">
        <v>25</v>
      </c>
      <c r="J16" s="12">
        <f t="shared" si="1"/>
        <v>18.7969003227696</v>
      </c>
      <c r="K16" s="10" t="s">
        <v>25</v>
      </c>
      <c r="L16" s="10" t="s">
        <v>25</v>
      </c>
      <c r="M16" s="6"/>
    </row>
    <row r="17" ht="15" spans="1:13">
      <c r="A17" s="9"/>
      <c r="B17" s="10"/>
      <c r="C17" s="11" t="s">
        <v>8</v>
      </c>
      <c r="D17" s="12">
        <f t="shared" ref="D17:G17" si="3">(D15-D16)/D16*100</f>
        <v>31.6439646428054</v>
      </c>
      <c r="E17" s="12">
        <f t="shared" si="3"/>
        <v>-39.1094784334513</v>
      </c>
      <c r="F17" s="12">
        <f t="shared" si="3"/>
        <v>-15.1931600618951</v>
      </c>
      <c r="G17" s="12">
        <f t="shared" si="3"/>
        <v>-19.6004194642298</v>
      </c>
      <c r="H17" s="10" t="s">
        <v>25</v>
      </c>
      <c r="I17" s="10" t="s">
        <v>25</v>
      </c>
      <c r="J17" s="10" t="s">
        <v>25</v>
      </c>
      <c r="K17" s="10" t="s">
        <v>25</v>
      </c>
      <c r="L17" s="10" t="s">
        <v>25</v>
      </c>
      <c r="M17" s="9"/>
    </row>
    <row r="18" ht="79" customHeight="1" spans="1:13">
      <c r="A18" s="13"/>
      <c r="B18" s="14" t="s">
        <v>26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3"/>
    </row>
    <row r="19" ht="14.25" spans="1:13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5"/>
      <c r="L19" s="15"/>
      <c r="M19" s="15"/>
    </row>
  </sheetData>
  <mergeCells count="2">
    <mergeCell ref="B1:L1"/>
    <mergeCell ref="B18:L18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钱召龙</dc:creator>
  <cp:lastModifiedBy>ZXZ</cp:lastModifiedBy>
  <dcterms:created xsi:type="dcterms:W3CDTF">2023-12-25T09:45:00Z</dcterms:created>
  <dcterms:modified xsi:type="dcterms:W3CDTF">2024-02-08T02:43:42Z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D790C1C2FB6D4EF4941173AFBD4AD33E</vt:lpwstr>
  </property>
</Properties>
</file>