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<sst xmlns="http://schemas.openxmlformats.org/spreadsheetml/2006/main" count="37" uniqueCount="27">
  <si>
    <t>2023年1-11月广州市各辖区专利授权量统计表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</si>
  <si>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</si>
  <si>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</si>
  <si>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</si>
  <si>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</si>
  <si>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</si>
  <si>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</si>
  <si>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</si>
  <si>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</si>
  <si>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</si>
  <si>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</si>
  <si>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</si>
  <si>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天河</t>
  </si>
  <si>
    <t>黄埔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</si>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</sst>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7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B18" sqref="B18:L18"/>
    </sheetView>
  </sheetViews>
  <sheetFormatPr defaultColWidth="9" defaultRowHeight="13.5"/>
  <cols>
    <col min="1" max="1" width="7.875" customWidth="1"/>
    <col min="2" max="2" width="7.375" customWidth="1"/>
    <col min="3" max="3" width="7.125" customWidth="1"/>
    <col min="4" max="4" width="7" customWidth="1"/>
    <col min="5" max="5" width="9.375" customWidth="1"/>
    <col min="6" max="9" width="7.375" customWidth="1"/>
    <col min="10" max="10" width="6.375" customWidth="1"/>
    <col min="11" max="11" width="7.125" customWidth="1"/>
    <col min="12" max="12" width="7.375" customWidth="1"/>
    <col min="13" max="13" width="3.5" customWidth="1"/>
  </cols>
  <sheetData>
    <row r="1" ht="41" customHeight="1" spans="1:1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ht="27" spans="1:13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7" t="s">
        <v>9</v>
      </c>
      <c r="K2" s="17" t="s">
        <v>10</v>
      </c>
      <c r="L2" s="17" t="s">
        <v>11</v>
      </c>
      <c r="M2" s="3"/>
    </row>
    <row r="3" ht="15" spans="1:13">
      <c r="A3" s="6"/>
      <c r="B3" s="4">
        <v>1</v>
      </c>
      <c r="C3" s="4" t="s">
        <v>12</v>
      </c>
      <c r="D3" s="7">
        <v>8837</v>
      </c>
      <c r="E3" s="4">
        <v>5862</v>
      </c>
      <c r="F3" s="4">
        <v>3172</v>
      </c>
      <c r="G3" s="4">
        <v>17871</v>
      </c>
      <c r="H3" s="4">
        <v>20329</v>
      </c>
      <c r="I3" s="12">
        <f t="shared" ref="I3:I15" si="0">(G3-H3)/H3*100</f>
        <v>-12.0911013822618</v>
      </c>
      <c r="J3" s="12">
        <f t="shared" ref="J3:J16" si="1">(D3/G3)*100</f>
        <v>49.4488277096973</v>
      </c>
      <c r="K3" s="4">
        <v>6682</v>
      </c>
      <c r="L3" s="12">
        <f t="shared" ref="L3:L15" si="2">(D3-K3)/K3*100</f>
        <v>32.2508231068542</v>
      </c>
      <c r="M3" s="6"/>
    </row>
    <row r="4" ht="15" spans="1:13">
      <c r="A4" s="8"/>
      <c r="B4" s="4">
        <v>2</v>
      </c>
      <c r="C4" s="4" t="s">
        <v>13</v>
      </c>
      <c r="D4" s="7">
        <v>7213</v>
      </c>
      <c r="E4" s="4">
        <v>8710</v>
      </c>
      <c r="F4" s="4">
        <v>2548</v>
      </c>
      <c r="G4" s="4">
        <v>18471</v>
      </c>
      <c r="H4" s="4">
        <v>22132</v>
      </c>
      <c r="I4" s="12">
        <f t="shared" si="0"/>
        <v>-16.5416591360925</v>
      </c>
      <c r="J4" s="12">
        <f t="shared" si="1"/>
        <v>39.0504033349575</v>
      </c>
      <c r="K4" s="4">
        <v>5709</v>
      </c>
      <c r="L4" s="12">
        <f t="shared" si="2"/>
        <v>26.3443685409003</v>
      </c>
      <c r="M4" s="8"/>
    </row>
    <row r="5" ht="15" spans="1:13">
      <c r="A5" s="8"/>
      <c r="B5" s="4">
        <v>3</v>
      </c>
      <c r="C5" s="4" t="s">
        <v>14</v>
      </c>
      <c r="D5" s="7">
        <v>5105</v>
      </c>
      <c r="E5" s="4">
        <v>3676</v>
      </c>
      <c r="F5" s="4">
        <v>1527</v>
      </c>
      <c r="G5" s="4">
        <v>10308</v>
      </c>
      <c r="H5" s="4">
        <v>11318</v>
      </c>
      <c r="I5" s="12">
        <f t="shared" si="0"/>
        <v>-8.92383813394593</v>
      </c>
      <c r="J5" s="12">
        <f t="shared" si="1"/>
        <v>49.5246410554909</v>
      </c>
      <c r="K5" s="4">
        <v>3688</v>
      </c>
      <c r="L5" s="12">
        <f t="shared" si="2"/>
        <v>38.4219088937093</v>
      </c>
      <c r="M5" s="8"/>
    </row>
    <row r="6" ht="15" spans="1:13">
      <c r="A6" s="8"/>
      <c r="B6" s="4">
        <v>4</v>
      </c>
      <c r="C6" s="4" t="s">
        <v>15</v>
      </c>
      <c r="D6" s="7">
        <v>3784</v>
      </c>
      <c r="E6" s="4">
        <v>7328</v>
      </c>
      <c r="F6" s="4">
        <v>4548</v>
      </c>
      <c r="G6" s="4">
        <v>15660</v>
      </c>
      <c r="H6" s="4">
        <v>19636</v>
      </c>
      <c r="I6" s="12">
        <f t="shared" si="0"/>
        <v>-20.2485231207985</v>
      </c>
      <c r="J6" s="12">
        <f t="shared" si="1"/>
        <v>24.1634738186462</v>
      </c>
      <c r="K6" s="4">
        <v>2708</v>
      </c>
      <c r="L6" s="12">
        <f t="shared" si="2"/>
        <v>39.7341211225997</v>
      </c>
      <c r="M6" s="8"/>
    </row>
    <row r="7" ht="15" spans="1:13">
      <c r="A7" s="8"/>
      <c r="B7" s="4">
        <v>5</v>
      </c>
      <c r="C7" s="4" t="s">
        <v>16</v>
      </c>
      <c r="D7" s="7">
        <v>3057</v>
      </c>
      <c r="E7" s="4">
        <v>2367</v>
      </c>
      <c r="F7" s="4">
        <v>1320</v>
      </c>
      <c r="G7" s="4">
        <v>6744</v>
      </c>
      <c r="H7" s="4">
        <v>8396</v>
      </c>
      <c r="I7" s="12">
        <f t="shared" si="0"/>
        <v>-19.676036207718</v>
      </c>
      <c r="J7" s="12">
        <f t="shared" si="1"/>
        <v>45.3291814946619</v>
      </c>
      <c r="K7" s="4">
        <v>2332</v>
      </c>
      <c r="L7" s="12">
        <f t="shared" si="2"/>
        <v>31.0891938250429</v>
      </c>
      <c r="M7" s="8"/>
    </row>
    <row r="8" ht="15" spans="1:13">
      <c r="A8" s="8"/>
      <c r="B8" s="4">
        <v>6</v>
      </c>
      <c r="C8" s="4" t="s">
        <v>17</v>
      </c>
      <c r="D8" s="7">
        <v>1850</v>
      </c>
      <c r="E8" s="4">
        <v>4429</v>
      </c>
      <c r="F8" s="4">
        <v>1351</v>
      </c>
      <c r="G8" s="4">
        <v>7630</v>
      </c>
      <c r="H8" s="4">
        <v>9000</v>
      </c>
      <c r="I8" s="12">
        <f t="shared" si="0"/>
        <v>-15.2222222222222</v>
      </c>
      <c r="J8" s="12">
        <f t="shared" si="1"/>
        <v>24.2463958060288</v>
      </c>
      <c r="K8" s="4">
        <v>1301</v>
      </c>
      <c r="L8" s="12">
        <f t="shared" si="2"/>
        <v>42.1983089930822</v>
      </c>
      <c r="M8" s="8"/>
    </row>
    <row r="9" ht="15" spans="1:13">
      <c r="A9" s="8"/>
      <c r="B9" s="4">
        <v>7</v>
      </c>
      <c r="C9" s="4" t="s">
        <v>18</v>
      </c>
      <c r="D9" s="7">
        <v>1487</v>
      </c>
      <c r="E9" s="4">
        <v>4910</v>
      </c>
      <c r="F9" s="4">
        <v>6483</v>
      </c>
      <c r="G9" s="4">
        <v>12880</v>
      </c>
      <c r="H9" s="4">
        <v>17744</v>
      </c>
      <c r="I9" s="12">
        <f t="shared" si="0"/>
        <v>-27.4120829576195</v>
      </c>
      <c r="J9" s="12">
        <f t="shared" si="1"/>
        <v>11.5450310559006</v>
      </c>
      <c r="K9" s="4">
        <v>1276</v>
      </c>
      <c r="L9" s="12">
        <f t="shared" si="2"/>
        <v>16.5360501567398</v>
      </c>
      <c r="M9" s="8"/>
    </row>
    <row r="10" ht="15" spans="1:13">
      <c r="A10" s="8"/>
      <c r="B10" s="4">
        <v>8</v>
      </c>
      <c r="C10" s="4" t="s">
        <v>19</v>
      </c>
      <c r="D10" s="7">
        <v>860</v>
      </c>
      <c r="E10" s="4">
        <v>3516</v>
      </c>
      <c r="F10" s="4">
        <v>5727</v>
      </c>
      <c r="G10" s="4">
        <v>10103</v>
      </c>
      <c r="H10" s="4">
        <v>12977</v>
      </c>
      <c r="I10" s="12">
        <f t="shared" si="0"/>
        <v>-22.1468752408107</v>
      </c>
      <c r="J10" s="12">
        <f t="shared" si="1"/>
        <v>8.51232307235475</v>
      </c>
      <c r="K10" s="4">
        <v>638</v>
      </c>
      <c r="L10" s="12">
        <f t="shared" si="2"/>
        <v>34.7962382445141</v>
      </c>
      <c r="M10" s="8"/>
    </row>
    <row r="11" ht="15" spans="1:13">
      <c r="A11" s="8"/>
      <c r="B11" s="4">
        <v>9</v>
      </c>
      <c r="C11" s="4" t="s">
        <v>20</v>
      </c>
      <c r="D11" s="7">
        <v>849</v>
      </c>
      <c r="E11" s="4">
        <v>3112</v>
      </c>
      <c r="F11" s="4">
        <v>983</v>
      </c>
      <c r="G11" s="4">
        <v>4944</v>
      </c>
      <c r="H11" s="4">
        <v>7022</v>
      </c>
      <c r="I11" s="12">
        <f t="shared" si="0"/>
        <v>-29.5927086300199</v>
      </c>
      <c r="J11" s="12">
        <f t="shared" si="1"/>
        <v>17.1723300970874</v>
      </c>
      <c r="K11" s="4">
        <v>539</v>
      </c>
      <c r="L11" s="12">
        <f t="shared" si="2"/>
        <v>57.5139146567718</v>
      </c>
      <c r="M11" s="8"/>
    </row>
    <row r="12" ht="15" spans="1:13">
      <c r="A12" s="8"/>
      <c r="B12" s="4">
        <v>10</v>
      </c>
      <c r="C12" s="4" t="s">
        <v>21</v>
      </c>
      <c r="D12" s="7">
        <v>454</v>
      </c>
      <c r="E12" s="4">
        <v>1237</v>
      </c>
      <c r="F12" s="4">
        <v>1065</v>
      </c>
      <c r="G12" s="4">
        <v>2756</v>
      </c>
      <c r="H12" s="4">
        <v>3744</v>
      </c>
      <c r="I12" s="12">
        <f t="shared" si="0"/>
        <v>-26.3888888888889</v>
      </c>
      <c r="J12" s="12">
        <f t="shared" si="1"/>
        <v>16.4731494920174</v>
      </c>
      <c r="K12" s="4">
        <v>304</v>
      </c>
      <c r="L12" s="12">
        <f t="shared" si="2"/>
        <v>49.3421052631579</v>
      </c>
      <c r="M12" s="8"/>
    </row>
    <row r="13" ht="15" spans="1:13">
      <c r="A13" s="8"/>
      <c r="B13" s="4">
        <v>11</v>
      </c>
      <c r="C13" s="4" t="s">
        <v>22</v>
      </c>
      <c r="D13" s="7">
        <v>233</v>
      </c>
      <c r="E13" s="4">
        <v>1022</v>
      </c>
      <c r="F13" s="4">
        <v>388</v>
      </c>
      <c r="G13" s="4">
        <v>1643</v>
      </c>
      <c r="H13" s="4">
        <v>2259</v>
      </c>
      <c r="I13" s="12">
        <f t="shared" si="0"/>
        <v>-27.2687029659141</v>
      </c>
      <c r="J13" s="12">
        <f t="shared" si="1"/>
        <v>14.1813755325624</v>
      </c>
      <c r="K13" s="4">
        <v>166</v>
      </c>
      <c r="L13" s="12">
        <f t="shared" si="2"/>
        <v>40.3614457831325</v>
      </c>
      <c r="M13" s="8"/>
    </row>
    <row r="14" ht="15" spans="1:13">
      <c r="A14" s="6"/>
      <c r="B14" s="4"/>
      <c r="C14" s="4" t="s">
        <v>23</v>
      </c>
      <c r="D14" s="7">
        <v>2</v>
      </c>
      <c r="E14" s="4">
        <v>4</v>
      </c>
      <c r="F14" s="4">
        <v>2</v>
      </c>
      <c r="G14" s="4">
        <v>8</v>
      </c>
      <c r="H14" s="4">
        <v>13</v>
      </c>
      <c r="I14" s="12">
        <f t="shared" si="0"/>
        <v>-38.4615384615385</v>
      </c>
      <c r="J14" s="12">
        <f t="shared" si="1"/>
        <v>25</v>
      </c>
      <c r="K14" s="4">
        <v>3</v>
      </c>
      <c r="L14" s="12">
        <f t="shared" si="2"/>
        <v>-33.3333333333333</v>
      </c>
      <c r="M14" s="6"/>
    </row>
    <row r="15" ht="15" spans="1:13">
      <c r="A15" s="6"/>
      <c r="B15" s="4"/>
      <c r="C15" s="4" t="s">
        <v>6</v>
      </c>
      <c r="D15" s="7">
        <v>33731</v>
      </c>
      <c r="E15" s="4">
        <v>46173</v>
      </c>
      <c r="F15" s="4">
        <v>29114</v>
      </c>
      <c r="G15" s="4">
        <v>109018</v>
      </c>
      <c r="H15" s="4">
        <v>134570</v>
      </c>
      <c r="I15" s="12">
        <f t="shared" si="0"/>
        <v>-18.9878873448763</v>
      </c>
      <c r="J15" s="12">
        <f t="shared" si="1"/>
        <v>30.9407620759875</v>
      </c>
      <c r="K15" s="4">
        <v>25346</v>
      </c>
      <c r="L15" s="12">
        <f t="shared" si="2"/>
        <v>33.0821431389568</v>
      </c>
      <c r="M15" s="6"/>
    </row>
    <row r="16" ht="15" spans="1:13">
      <c r="A16" s="6"/>
      <c r="B16" s="4"/>
      <c r="C16" s="4" t="s">
        <v>24</v>
      </c>
      <c r="D16" s="7">
        <v>25346</v>
      </c>
      <c r="E16" s="4">
        <v>74549</v>
      </c>
      <c r="F16" s="4">
        <v>34675</v>
      </c>
      <c r="G16" s="4">
        <v>134570</v>
      </c>
      <c r="H16" s="4" t="s">
        <v>25</v>
      </c>
      <c r="I16" s="10" t="s">
        <v>25</v>
      </c>
      <c r="J16" s="12">
        <f t="shared" si="1"/>
        <v>18.834807163558</v>
      </c>
      <c r="K16" s="10" t="s">
        <v>25</v>
      </c>
      <c r="L16" s="10" t="s">
        <v>25</v>
      </c>
      <c r="M16" s="6"/>
    </row>
    <row r="17" ht="15" spans="1:13">
      <c r="A17" s="9"/>
      <c r="B17" s="10"/>
      <c r="C17" s="11" t="s">
        <v>8</v>
      </c>
      <c r="D17" s="12">
        <f t="shared" ref="D17:G17" si="3">(D15-D16)/D16*100</f>
        <v>33.0821431389568</v>
      </c>
      <c r="E17" s="12">
        <f t="shared" si="3"/>
        <v>-38.0635555138231</v>
      </c>
      <c r="F17" s="12">
        <f t="shared" si="3"/>
        <v>-16.0374909877433</v>
      </c>
      <c r="G17" s="12">
        <f t="shared" si="3"/>
        <v>-18.9878873448763</v>
      </c>
      <c r="H17" s="10" t="s">
        <v>25</v>
      </c>
      <c r="I17" s="10" t="s">
        <v>25</v>
      </c>
      <c r="J17" s="10" t="s">
        <v>25</v>
      </c>
      <c r="K17" s="10" t="s">
        <v>25</v>
      </c>
      <c r="L17" s="10" t="s">
        <v>25</v>
      </c>
      <c r="M17" s="9"/>
    </row>
    <row r="18" ht="79" customHeight="1" spans="1:13">
      <c r="A18" s="13"/>
      <c r="B18" s="14" t="s">
        <v>26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</row>
    <row r="19" ht="14.25" spans="1:13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5"/>
      <c r="L19" s="15"/>
      <c r="M19" s="15"/>
    </row>
  </sheetData>
  <mergeCells count="2">
    <mergeCell ref="B1:L1"/>
    <mergeCell ref="B18:L18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钱召龙</dc:creator>
  <cp:lastModifiedBy>ZXZ</cp:lastModifiedBy>
  <dcterms:created xsi:type="dcterms:W3CDTF">2023-12-25T09:45:00Z</dcterms:created>
  <dcterms:modified xsi:type="dcterms:W3CDTF">2024-02-08T02:43:15Z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9BFF22CBF674430EACE107ABF522B199</vt:lpwstr>
  </property>
</Properties>
</file>